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nsley\Desktop\Temp Files\"/>
    </mc:Choice>
  </mc:AlternateContent>
  <bookViews>
    <workbookView xWindow="0" yWindow="0" windowWidth="20490" windowHeight="7755" tabRatio="500"/>
  </bookViews>
  <sheets>
    <sheet name="Tariff Summaries" sheetId="1" r:id="rId1"/>
    <sheet name="GMP Non-Bypassables" sheetId="2" r:id="rId2"/>
    <sheet name="VEC" sheetId="3" r:id="rId3"/>
    <sheet name="BED TOU Rates" sheetId="4" r:id="rId4"/>
    <sheet name="Stowe TOU Rates" sheetId="5" r:id="rId5"/>
    <sheet name="Barton" sheetId="6" r:id="rId6"/>
    <sheet name="Northfield Electric" sheetId="7" r:id="rId7"/>
    <sheet name="Swanton Village" sheetId="8" r:id="rId8"/>
    <sheet name="Hardwick" sheetId="9" r:id="rId9"/>
    <sheet name="Enosburg" sheetId="10" r:id="rId10"/>
    <sheet name="Jacksonville" sheetId="11" r:id="rId11"/>
    <sheet name="Johnson" sheetId="12" r:id="rId12"/>
    <sheet name="Ludlow" sheetId="13" r:id="rId13"/>
    <sheet name="Lyndonville" sheetId="14" r:id="rId14"/>
    <sheet name="Morrisville" sheetId="15" r:id="rId15"/>
    <sheet name="Hyde Park" sheetId="16" r:id="rId16"/>
    <sheet name="Orleans" sheetId="17" r:id="rId17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" l="1"/>
  <c r="A11" i="1"/>
  <c r="A9" i="1"/>
  <c r="A7" i="1"/>
  <c r="A5" i="1"/>
  <c r="A3" i="1"/>
</calcChain>
</file>

<file path=xl/sharedStrings.xml><?xml version="1.0" encoding="utf-8"?>
<sst xmlns="http://schemas.openxmlformats.org/spreadsheetml/2006/main" count="412" uniqueCount="267">
  <si>
    <t>Utility</t>
  </si>
  <si>
    <t>Rate</t>
  </si>
  <si>
    <t>Customer Charge</t>
  </si>
  <si>
    <t>Other Non-bypassable Charges</t>
  </si>
  <si>
    <t>Upfront Fee</t>
  </si>
  <si>
    <t>Additional Meter</t>
  </si>
  <si>
    <t>Other</t>
  </si>
  <si>
    <t>GREEN MOUNTAIN POWER CORPORATION</t>
  </si>
  <si>
    <t>Proposed Net Metering Non-Bypassable Charges</t>
  </si>
  <si>
    <t>Rates Effective 10/1/16</t>
  </si>
  <si>
    <t>Energy</t>
  </si>
  <si>
    <t>Customer</t>
  </si>
  <si>
    <t>Efficiency</t>
  </si>
  <si>
    <t>On-Bill</t>
  </si>
  <si>
    <t>Equipment</t>
  </si>
  <si>
    <t>Charge</t>
  </si>
  <si>
    <t>Financing</t>
  </si>
  <si>
    <t>Rental</t>
  </si>
  <si>
    <t>Classification</t>
  </si>
  <si>
    <t>Description</t>
  </si>
  <si>
    <t>Class</t>
  </si>
  <si>
    <t>$/day</t>
  </si>
  <si>
    <t>$/kW</t>
  </si>
  <si>
    <t>$/kWh</t>
  </si>
  <si>
    <t>Charges</t>
  </si>
  <si>
    <t>Residential</t>
  </si>
  <si>
    <t>*</t>
  </si>
  <si>
    <t>Critical Peak Pricing</t>
  </si>
  <si>
    <t>TOU</t>
  </si>
  <si>
    <t>VERMONT ELECTRIC COOPERATIVE</t>
  </si>
  <si>
    <t>Proposed Net Metering Non-Bypassable Charges; Optional TOU Pilot Program; and Solar Energy Credit</t>
  </si>
  <si>
    <t>Effective January 1, 2017</t>
  </si>
  <si>
    <t>PROPOSED NET METERING NON-BYPASSABLE CHARGES</t>
  </si>
  <si>
    <t>Initial Establishment Fees for Net Metering Systems</t>
  </si>
  <si>
    <t>Installation of Second Meter</t>
  </si>
  <si>
    <t>Required for 2017 net metering program</t>
  </si>
  <si>
    <t>Energy Efficiency Charges</t>
  </si>
  <si>
    <t>Single- member systems and Group systems having up to 3 accounts</t>
  </si>
  <si>
    <t>$164.28 for the meter</t>
  </si>
  <si>
    <t>Customer Class</t>
  </si>
  <si>
    <t>2017 EEC Rate per kWh</t>
  </si>
  <si>
    <t>Group systems having 4-15 accounts</t>
  </si>
  <si>
    <t>$55 for installation</t>
  </si>
  <si>
    <t>Group systems having greater than 15 accounts</t>
  </si>
  <si>
    <t>Commercial</t>
  </si>
  <si>
    <t>----------------------------------------------------------</t>
  </si>
  <si>
    <t>------------------------------------------------------------------------</t>
  </si>
  <si>
    <t>Industrial</t>
  </si>
  <si>
    <t>TIME OF USE PROGRAM RATES</t>
  </si>
  <si>
    <t>Commercial (w/demand charge)</t>
  </si>
  <si>
    <t>$0.00772 plus $1.2436/kW</t>
  </si>
  <si>
    <t>Optional Time of Use (TOU) Pilot Program</t>
  </si>
  <si>
    <t>Industrial (w/demand charge)</t>
  </si>
  <si>
    <t>$0.00584 plus $1.3875/kW</t>
  </si>
  <si>
    <t xml:space="preserve">RATE PER MONTH </t>
  </si>
  <si>
    <t>Umetered Street/Security Lights</t>
  </si>
  <si>
    <t>$0.0119/kWh</t>
  </si>
  <si>
    <t>MONTHLY CUSTOMER CHARGES</t>
  </si>
  <si>
    <t>$17.22 per meter</t>
  </si>
  <si>
    <t>Customer Charge- first meter</t>
  </si>
  <si>
    <t>All kWh</t>
  </si>
  <si>
    <t>Customer Charge-additonal meters</t>
  </si>
  <si>
    <t>On-peak usage</t>
  </si>
  <si>
    <t>$0.19789 per kWh</t>
  </si>
  <si>
    <t>Off-peak usage</t>
  </si>
  <si>
    <t>$0.14272 per kWh</t>
  </si>
  <si>
    <t>ENERGY USAGE CHARGES</t>
  </si>
  <si>
    <t>Off-peak rate</t>
  </si>
  <si>
    <t>Mid-peak rate</t>
  </si>
  <si>
    <t>On-peak rate</t>
  </si>
  <si>
    <r>
      <t>-</t>
    </r>
    <r>
      <rPr>
        <b/>
        <sz val="10"/>
        <rFont val="Arial"/>
        <family val="2"/>
      </rPr>
      <t>---------------------------------------------------------</t>
    </r>
  </si>
  <si>
    <t>----------------------------------------------------------------------</t>
  </si>
  <si>
    <t>SOLAR ENERGY CREDIT</t>
  </si>
  <si>
    <t>For Pre-Existing Net Metering Systems</t>
  </si>
  <si>
    <t>Commissioning Period 1</t>
  </si>
  <si>
    <t>Commissioning Period 2</t>
  </si>
  <si>
    <t>Commissioning Date:</t>
  </si>
  <si>
    <t>Between: August 23, 2011 and  January 7, 2014</t>
  </si>
  <si>
    <t>Between: January 8, 2014 and April 14, 2014</t>
  </si>
  <si>
    <t>End Date:</t>
  </si>
  <si>
    <t>10 years after CD</t>
  </si>
  <si>
    <t>10 years after the CD</t>
  </si>
  <si>
    <t>Solar Energy Credit Rate:</t>
  </si>
  <si>
    <t>$0.02882 per kWh</t>
  </si>
  <si>
    <t>$0.02380 per kWh</t>
  </si>
  <si>
    <t>Commissioning Period 3</t>
  </si>
  <si>
    <t>April 15, 2014 to December 31, 2016</t>
  </si>
  <si>
    <t>$0.0238 per kWh</t>
  </si>
  <si>
    <t>Size of System:</t>
  </si>
  <si>
    <t>15 kW or less</t>
  </si>
  <si>
    <t>Greater than 15kW</t>
  </si>
  <si>
    <t>BURLINGTON ELECTRIC DEPARTMENT</t>
  </si>
  <si>
    <t>Residential Net Metering Time of Use Rates</t>
  </si>
  <si>
    <t>Residential--Time Of Use (RT)</t>
  </si>
  <si>
    <t>Customer Charge: $13.68</t>
  </si>
  <si>
    <t>Summer On-Peak* (June 1st to September 30th, Mon-Fri, 12:01 P.M. to 6:00 P.M.)</t>
  </si>
  <si>
    <t>Initial Block (&lt;= 100 kWh):$0.108068</t>
  </si>
  <si>
    <t>Tail Block (&gt; 100 kWh):$0.225386</t>
  </si>
  <si>
    <t>Winter On-Peak* (December 1st to March 31st, Mon-Fri, 6:01 A.M. to 10:00 P.M.)</t>
  </si>
  <si>
    <t>Tail Block (&gt; 100 kWh):$0.228194</t>
  </si>
  <si>
    <t>Off-Peak (All non-On-Peak times, plus the months of April, May, October, and November)</t>
  </si>
  <si>
    <t>Tail Block (&gt; 100 kWh):$0.108419</t>
  </si>
  <si>
    <t>*Excludes New Year's, Memorial, Independence, Labor, Thanksgiving and Christmas Days.</t>
  </si>
  <si>
    <t>STOWE ELECTRIC DEPARTMENT</t>
  </si>
  <si>
    <t>Proposed Non-Bypassable Net Metering Charges for Residential Rate 03- Time of Use (TOU) &amp; Critical Peak Pricing (CPP)</t>
  </si>
  <si>
    <t>MONTHLY RATE:</t>
  </si>
  <si>
    <t>Customer Charge:</t>
  </si>
  <si>
    <t>$13.96/month</t>
  </si>
  <si>
    <t>Energy Charge:</t>
  </si>
  <si>
    <t>During Winter Peak hours</t>
  </si>
  <si>
    <t>$0.2329/kWh</t>
  </si>
  <si>
    <t>During Winter Off-Peak hours</t>
  </si>
  <si>
    <t>$0.1358/kWh</t>
  </si>
  <si>
    <t>During Summer CPP Peak hours</t>
  </si>
  <si>
    <t>$0.6117/kWh</t>
  </si>
  <si>
    <t>During Summer Non-CPP Peak hours</t>
  </si>
  <si>
    <t>$0.1757/kWh</t>
  </si>
  <si>
    <t xml:space="preserve">During Summer Off-Peak hours </t>
  </si>
  <si>
    <t>$0.1108/kWh</t>
  </si>
  <si>
    <t>Energy Efficiency (EEC) Rates</t>
  </si>
  <si>
    <t>Residential:</t>
  </si>
  <si>
    <t>$0.01400 per kWh</t>
  </si>
  <si>
    <t>Commercial:</t>
  </si>
  <si>
    <t>Non-demand customers</t>
  </si>
  <si>
    <t>$0.01192 per kWh</t>
  </si>
  <si>
    <t>Demand customers</t>
  </si>
  <si>
    <t>$0.00772 per kWh plus $1.2436 per kW/month</t>
  </si>
  <si>
    <t>VERMONT PUBLIC POWER SUPPLY AUTHORITY (VPPSA)</t>
  </si>
  <si>
    <t>Barton Village Pre-Existing Net Metering Credits</t>
  </si>
  <si>
    <t>Solar Net Metering Credit is applicable, for a period of ten years, beginnign with the project's installation date, to Projects whose completed application was filed:</t>
  </si>
  <si>
    <t>Prior to January 1, 2015</t>
  </si>
  <si>
    <t>$0.03306 per kWh</t>
  </si>
  <si>
    <t>January 1, 2015 - December 5, 2015</t>
  </si>
  <si>
    <t>Projects &lt;15 kW</t>
  </si>
  <si>
    <t>Projects &gt; 15 kW</t>
  </si>
  <si>
    <t>$0.02306 per kWh</t>
  </si>
  <si>
    <t>December 5, 2015 - January 1, 2017</t>
  </si>
  <si>
    <t>$0.00607 per kWh</t>
  </si>
  <si>
    <t>Projects &gt;15 kW</t>
  </si>
  <si>
    <t>$0.00000 per kWh</t>
  </si>
  <si>
    <t>VERMONT PUBLIC POWER SUPPLY AUTHORITY</t>
  </si>
  <si>
    <t>Northfield Electric Pre-Existing Net Metering Credits</t>
  </si>
  <si>
    <t>Solar Net Metering Credit is applicable, for a period of ten years, beginning with the project's installation date, to projects whose completed CPG application was filed:</t>
  </si>
  <si>
    <t>$0.006295 per kWh</t>
  </si>
  <si>
    <t>January 1, 2015 - January 1, 2017</t>
  </si>
  <si>
    <t>$0.06295 per kWh</t>
  </si>
  <si>
    <t>$0.05295 per kWh</t>
  </si>
  <si>
    <t>Swanton Village Pre-Existing Net Metering Credits</t>
  </si>
  <si>
    <t>Solar Net Metering Credit is applicable, for a period of ten years, beginning with the project's installation date, to projects whose completed application was filed:</t>
  </si>
  <si>
    <t>$0.08866 per kWh</t>
  </si>
  <si>
    <t>$0.08072 per kWh</t>
  </si>
  <si>
    <t>$0.07072 per kWh</t>
  </si>
  <si>
    <t>Town of Hardwick Electric Department Pre-Existing Net Metering Credits</t>
  </si>
  <si>
    <t>Prior to May 8, 2014</t>
  </si>
  <si>
    <t>$0.02115 per kWh</t>
  </si>
  <si>
    <t>May 8, 2014- January 1, 2017</t>
  </si>
  <si>
    <t>$0.01115 per kWh</t>
  </si>
  <si>
    <t>Village of Enosburg Falls Water &amp; Light Department Pre-Existing Net Metering Credits</t>
  </si>
  <si>
    <t>$0.04024 per kWh</t>
  </si>
  <si>
    <t>January 1, 2015- January 1, 2017</t>
  </si>
  <si>
    <t>$0.03024 per kWh</t>
  </si>
  <si>
    <t>VERMONT PUBLIC POWER AUTHORITY</t>
  </si>
  <si>
    <t>Village of Jacksonville Electric Pre-Existing Net Metering Credits</t>
  </si>
  <si>
    <t>Solar Net Metering Credit is applicable, for a period of ten years, beginning with the project's installation date, to all projects whose completed application was filed:</t>
  </si>
  <si>
    <t>$0.01411 per kWh</t>
  </si>
  <si>
    <t>&lt; 15 kw</t>
  </si>
  <si>
    <t>$0.1411 per kWh</t>
  </si>
  <si>
    <t>&gt; 15kw</t>
  </si>
  <si>
    <t>$0.00411 per kWh</t>
  </si>
  <si>
    <t>Village of Johnson Water &amp; Light Department Pre-Existing Net Metering Credits</t>
  </si>
  <si>
    <t>$0.03800 per kWh</t>
  </si>
  <si>
    <t>$0.02800 per kWh</t>
  </si>
  <si>
    <t>Village of Ludlow Electric Light Department Pre-Existing Net Metering Credits</t>
  </si>
  <si>
    <t>$0.08210 per kWh</t>
  </si>
  <si>
    <t>$0.07210 per kWh</t>
  </si>
  <si>
    <t>Village of Lyndonville Electric Department Pre-Existing Net Metering Credits</t>
  </si>
  <si>
    <t>$0.05862 per kWh</t>
  </si>
  <si>
    <t>$0.05047 per kWh</t>
  </si>
  <si>
    <t>$0.04047 per kWh</t>
  </si>
  <si>
    <t>Village of Morrisville Water &amp; Light Department</t>
  </si>
  <si>
    <t>$0.04642 per kWh</t>
  </si>
  <si>
    <t>$0.03642 per kWh</t>
  </si>
  <si>
    <t>Village of Hyde Park</t>
  </si>
  <si>
    <t>$0.03275 per kWh</t>
  </si>
  <si>
    <t>$0.02275 per kWh</t>
  </si>
  <si>
    <t>Village of Orleans, Inc. Electric Department</t>
  </si>
  <si>
    <t>$0.08067 per kWh</t>
  </si>
  <si>
    <t>TOU/Critical Peak Pricing</t>
  </si>
  <si>
    <t>Controlled H2O</t>
  </si>
  <si>
    <t>$0.1484/kWh</t>
  </si>
  <si>
    <t>Subtransmission Voltage</t>
  </si>
  <si>
    <t>$13.17/month; Tail Block Rate: $0.148400 per kWh</t>
  </si>
  <si>
    <t>General Service</t>
  </si>
  <si>
    <t>customer charges; energy efficiency charge: $0.014000 per kWh; any on-bill financing or equipment rental charges; applies on July 1, 2017 - See Tab 2</t>
  </si>
  <si>
    <t>Primary Voltage</t>
  </si>
  <si>
    <t>$110 to measure gross generation ("at cost')</t>
  </si>
  <si>
    <t>Storage Heat</t>
  </si>
  <si>
    <t>$0.14919/kWh
-For systems &lt;15kW will receive $0.18919 for 10 years
-Optional TOU Rate (pilot program) See Tab 3: VEC</t>
  </si>
  <si>
    <t>CATV Equip.</t>
  </si>
  <si>
    <t>Initial Establishment Fee for all new net metering systems; customer charges; energy efficiency charge: $0.014000 per kWh; any on-bill financing payment; and any equipment rental charges
-See Tab 3</t>
  </si>
  <si>
    <t>interconnection charges; initial service charge: $12.50-$55.00; in addition to any time, materials, and equipment used to establish the service</t>
  </si>
  <si>
    <t>Production Meter: $164.28; Meter Test Fee: $90</t>
  </si>
  <si>
    <t>Transmission Voltage</t>
  </si>
  <si>
    <t>Municipal Street Lighting</t>
  </si>
  <si>
    <t>**</t>
  </si>
  <si>
    <t xml:space="preserve">*All prior installations (&lt; 2017) will become “legacy” and will be monetized at the higher of the two WEC residential rates.
All net excess generation (2017) to conform to state-wide average “blended” rate; all/any site adjustors/REC adjustors per rule 5.100. </t>
  </si>
  <si>
    <t>*Monthly service charge: $2.85/member/meter (potentially bypassable)</t>
  </si>
  <si>
    <t>*customer charge; EEC charge: based on total on-site consumption</t>
  </si>
  <si>
    <t>*Non-bypassable account set up fee for individual accounts: $33; Account set up fee for group accounts: $111</t>
  </si>
  <si>
    <t>* On-Bill Financing Charges and Equipment Rental Charges fees vary by customer.</t>
  </si>
  <si>
    <t>*Nonbypassable one-time charge for production/second meter: $222.56</t>
  </si>
  <si>
    <t>** Unmetered municipal street lighting accounts are not eligible to be members of a group.</t>
  </si>
  <si>
    <t>$8.21/month; Initial Block (&lt;=100kWh): $0.108068 per kWh; Tail Block (&gt;100 kWh): $0.147740 per kWh</t>
  </si>
  <si>
    <t>Residential energy efficiency charge (EEC): $0.009050 per kWh; City Franchise Fee: 3.5% (on customer charges and for consumption over 100kWh)</t>
  </si>
  <si>
    <t>Initial service fee: $30</t>
  </si>
  <si>
    <t>Second meter: $150 for residential; $350 for commercial</t>
  </si>
  <si>
    <t>$0.14919/kWh</t>
  </si>
  <si>
    <t>$13.96/month; Initial Block (&lt;=76 kWh): $0.0783/kWh; Tail Block (&gt;76 kWh): $0.1611/kWh</t>
  </si>
  <si>
    <t>customer charge; energy efficiency charge: $0.01400 per kWh; any on-bill financing payment; any equipment rental charge- See Tab 6 for TOU</t>
  </si>
  <si>
    <t>"Smart meter" and separate AMI meter to measure the production of system: Approx. $200</t>
  </si>
  <si>
    <t>Barton Village</t>
  </si>
  <si>
    <t>$0.14919/kWh See Tab 7 for additional rates/credits</t>
  </si>
  <si>
    <t>$10.34/month; Initial Block (&lt;=100kWh): $0.092160 per kWh; Tail Block (&gt;100 kWh): $0.193930 per kWh</t>
  </si>
  <si>
    <t>customer charge; energy efficiency charge: $0.014000 per kWh; any on bill financing charge; or any equipment rental charge</t>
  </si>
  <si>
    <t>**Production Meter</t>
  </si>
  <si>
    <t>Northfield Electric</t>
  </si>
  <si>
    <t>$0.12401/kWh See Tab 8 for additional credits</t>
  </si>
  <si>
    <t>$8.01/month; Initial Block (&lt;=100kWh): $0.063510 per kWh; Tail Block (&gt;100 kWh): $0.137050 per kWh</t>
  </si>
  <si>
    <t>customer charge; energy efficiency charge: $0.014000 per kWh; any equipment rental charge</t>
  </si>
  <si>
    <t>Swanton Village</t>
  </si>
  <si>
    <t>$0.12133/kWh See Tab 9 for additional credits</t>
  </si>
  <si>
    <t>$6.85/month; Tail Block Rate: $0.121330 per kWh</t>
  </si>
  <si>
    <t>Hardwick</t>
  </si>
  <si>
    <t>$0.14919/ kWh See Tab 10 for additional credits</t>
  </si>
  <si>
    <t>$11.83/month; Initial Block (&lt;=100kWh): $0.062850 per kWh; Tail Block (&gt;100 kWh): $0.178850 per kWh</t>
  </si>
  <si>
    <t>customer charge; energy efficiency charge: $0.014000 per kWh; on bill financing charge; or any equipment rental charge</t>
  </si>
  <si>
    <t>Enosburg Falls</t>
  </si>
  <si>
    <t>$0.14822/kWh See Tab 11 for additional credits</t>
  </si>
  <si>
    <t>$9.25/month; Initial Block (&lt;=100kWh): $0.067560 per kWh; Tail Block (&gt;100 kWh): $0.159760 per kWh</t>
  </si>
  <si>
    <t>Jacksonville</t>
  </si>
  <si>
    <t>$0.14919/kWh See Tab 12 for additional credits</t>
  </si>
  <si>
    <t xml:space="preserve">$7.97/month; Initial Block (&lt;=175 kWh): $0.077320 per kWh; Tail Block (&gt;175 kWh): $0.185890 per kWh </t>
  </si>
  <si>
    <t>Johnson</t>
  </si>
  <si>
    <t>$0.14919/ kWh See Tab 13 for additional credits</t>
  </si>
  <si>
    <t>$12.14/month; Initial Block (&lt;=100kWh): $0.105200 per kWh; Tail Block (&gt;100 kWh): $0.162000 per kWh</t>
  </si>
  <si>
    <t>customer charge; energy efficiency charge: $0.01400 per kWh; any equipment rental charge</t>
  </si>
  <si>
    <t>Ludlow</t>
  </si>
  <si>
    <t>$0.09817/kWh See Tab 14 for additional credit</t>
  </si>
  <si>
    <t>$8.56/month; Initial Block (&lt;=125 kWh): $0.052300 per kWh; Tail Block (&gt;125 kWh): $0.117900 per kWh</t>
  </si>
  <si>
    <t>Lyndonville</t>
  </si>
  <si>
    <t>$0.14025/kWh See Tab 15 for additonal credits</t>
  </si>
  <si>
    <t>$9.25/month; Initial Block (&lt;=75kWh): $0.073990 per kWh; Tail Block (&gt;75 kWh): $0.149530 per kWh</t>
  </si>
  <si>
    <t>Morrisville</t>
  </si>
  <si>
    <t>$0.14032/kWh See Tab 16 for additional credits</t>
  </si>
  <si>
    <t>$8.67/month; Initial Block (&lt;=100 kWh): $0.083400 per kWh; Tail Block (&gt;100 kWh): $0.153580 per kWh</t>
  </si>
  <si>
    <t>Hyde Park</t>
  </si>
  <si>
    <t>$0.14919/kWh See Tab 17 for additional credits</t>
  </si>
  <si>
    <t>$14.41/month; Initial Block (&lt;=100 kWh): $0.093370 per kWh; Tail Block (&gt;100 kWh): $0.167250 per kWh</t>
  </si>
  <si>
    <t>customer charge; energy efficiency charge: $0.01400 per kWh; any rental, purchase and/or financing charges</t>
  </si>
  <si>
    <t>Orleans</t>
  </si>
  <si>
    <t>$0.11241/kWh See Tab 18 for additional credits</t>
  </si>
  <si>
    <t>$9.89/month; Initial Block (&lt;=100 kWh): $0.075480 per kWh; Tail Block (&gt;100 kWh): $0.119330 per kWh</t>
  </si>
  <si>
    <t>* Note that WEC NM tariff is pending approval from PSB</t>
  </si>
  <si>
    <t>** Production Meter Costs will be available after February 15, 2017</t>
  </si>
  <si>
    <t>$0.147735/kWh</t>
  </si>
  <si>
    <t>Monthly service charge: $17.22; Initial Block (&lt;=100 kWh): $0.08728 per kWh; Tail Block (&gt;100 kWh) : $0.17620 per kWh</t>
  </si>
  <si>
    <r>
      <t>*</t>
    </r>
    <r>
      <rPr>
        <i/>
        <sz val="11"/>
        <color rgb="FF000000"/>
        <rFont val="Arial"/>
        <charset val="204"/>
      </rPr>
      <t>Disclosure</t>
    </r>
    <r>
      <rPr>
        <sz val="11"/>
        <color rgb="FF000000"/>
        <rFont val="Arial"/>
        <charset val="204"/>
      </rPr>
      <t xml:space="preserve">* Data was collected by REV staff through utility websites and phone calls. Page last updated on 02-02-17. If you notice any corrections or changes since the last update please contact REV at info@revermont.org or call us at (802) 229-0099.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</si>
</sst>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000"/>
    <numFmt numFmtId="165" formatCode="&quot;$&quot;#,##0.00"/>
    <numFmt numFmtId="166" formatCode="&quot;$&quot;#,##0.0000"/>
    <numFmt numFmtId="167" formatCode="&quot;$&quot;#,##0.000000"/>
  </numFmts>
  <fonts count="11" x14ac:knownFonts="1">
    <font>
      <sz val="10"/>
      <color rgb="FF000000"/>
      <name val="Arial"/>
    </font>
    <font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charset val="204"/>
    </font>
    <font>
      <u/>
      <sz val="11"/>
      <color rgb="FF0000FF"/>
      <name val="Arial"/>
      <charset val="204"/>
    </font>
    <font>
      <sz val="11"/>
      <name val="Arial"/>
      <charset val="204"/>
    </font>
    <font>
      <sz val="11"/>
      <color rgb="FF000000"/>
      <name val="Arial"/>
      <charset val="204"/>
    </font>
    <font>
      <i/>
      <sz val="11"/>
      <color rgb="FF00000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/>
    <xf numFmtId="165" fontId="3" fillId="0" borderId="0" xfId="0" applyNumberFormat="1" applyFont="1" applyAlignment="1"/>
    <xf numFmtId="0" fontId="4" fillId="0" borderId="0" xfId="0" applyFont="1" applyAlignment="1"/>
    <xf numFmtId="164" fontId="3" fillId="0" borderId="0" xfId="0" applyNumberFormat="1" applyFont="1" applyAlignment="1"/>
    <xf numFmtId="164" fontId="3" fillId="0" borderId="0" xfId="0" applyNumberFormat="1" applyFont="1" applyAlignment="1">
      <alignment horizontal="right"/>
    </xf>
    <xf numFmtId="166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1" fillId="0" borderId="1" xfId="0" applyFont="1" applyBorder="1" applyAlignment="1"/>
    <xf numFmtId="164" fontId="3" fillId="0" borderId="0" xfId="0" applyNumberFormat="1" applyFont="1"/>
    <xf numFmtId="0" fontId="0" fillId="0" borderId="0" xfId="0" applyFont="1" applyAlignment="1"/>
    <xf numFmtId="164" fontId="8" fillId="0" borderId="0" xfId="0" applyNumberFormat="1" applyFont="1" applyAlignment="1"/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167" fontId="8" fillId="0" borderId="0" xfId="0" applyNumberFormat="1" applyFont="1" applyAlignment="1">
      <alignment wrapText="1"/>
    </xf>
    <xf numFmtId="164" fontId="8" fillId="0" borderId="0" xfId="0" applyNumberFormat="1" applyFont="1"/>
    <xf numFmtId="0" fontId="7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/>
    <xf numFmtId="0" fontId="6" fillId="2" borderId="2" xfId="0" applyFont="1" applyFill="1" applyBorder="1" applyAlignment="1">
      <alignment wrapText="1"/>
    </xf>
    <xf numFmtId="0" fontId="8" fillId="0" borderId="5" xfId="0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0" fontId="0" fillId="0" borderId="0" xfId="0" applyFont="1" applyBorder="1" applyAlignment="1"/>
    <xf numFmtId="0" fontId="8" fillId="0" borderId="6" xfId="0" applyFont="1" applyBorder="1" applyAlignment="1">
      <alignment wrapText="1"/>
    </xf>
    <xf numFmtId="0" fontId="0" fillId="0" borderId="4" xfId="0" applyFont="1" applyBorder="1" applyAlignment="1"/>
    <xf numFmtId="165" fontId="8" fillId="0" borderId="4" xfId="0" applyNumberFormat="1" applyFont="1" applyBorder="1" applyAlignment="1">
      <alignment wrapText="1"/>
    </xf>
    <xf numFmtId="0" fontId="9" fillId="0" borderId="4" xfId="0" applyFont="1" applyBorder="1" applyAlignment="1"/>
    <xf numFmtId="0" fontId="8" fillId="0" borderId="4" xfId="0" applyFont="1" applyBorder="1" applyAlignment="1">
      <alignment wrapText="1" shrinkToFit="1"/>
    </xf>
    <xf numFmtId="0" fontId="8" fillId="0" borderId="4" xfId="0" applyFont="1" applyBorder="1" applyAlignment="1">
      <alignment horizontal="left" wrapText="1"/>
    </xf>
    <xf numFmtId="0" fontId="9" fillId="3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3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0" fillId="0" borderId="3" xfId="0" applyFont="1" applyBorder="1" applyAlignment="1"/>
    <xf numFmtId="164" fontId="9" fillId="3" borderId="0" xfId="0" applyNumberFormat="1" applyFont="1" applyFill="1" applyBorder="1" applyAlignment="1">
      <alignment horizontal="left" wrapText="1"/>
    </xf>
    <xf numFmtId="164" fontId="9" fillId="3" borderId="4" xfId="0" applyNumberFormat="1" applyFont="1" applyFill="1" applyBorder="1" applyAlignment="1">
      <alignment horizontal="left" wrapText="1"/>
    </xf>
    <xf numFmtId="164" fontId="8" fillId="0" borderId="4" xfId="0" applyNumberFormat="1" applyFont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 descr="REV Logo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129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shingtonelectric.coop/wp-content/uploads/2011/06/WELCOME-TO-WEC-NM-v.5-Nov-15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vermontelectric.coop/keeping-the-lights-on/distributed-generation/net-metering" TargetMode="External"/><Relationship Id="rId1" Type="http://schemas.openxmlformats.org/officeDocument/2006/relationships/hyperlink" Target="http://www.greenmountainpower.com/customers/payment/gmp-rates/" TargetMode="External"/><Relationship Id="rId6" Type="http://schemas.openxmlformats.org/officeDocument/2006/relationships/hyperlink" Target="http://www.revermont.org/wp-content/uploads/Full-VPPSA-Net-Metering-Tarrifs.pdf" TargetMode="External"/><Relationship Id="rId5" Type="http://schemas.openxmlformats.org/officeDocument/2006/relationships/hyperlink" Target="http://www.stoweelectric.com/rates" TargetMode="External"/><Relationship Id="rId4" Type="http://schemas.openxmlformats.org/officeDocument/2006/relationships/hyperlink" Target="https://www.burlingtonelectric.com/my-home/my-bill/residential-rates-and-f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4"/>
  <sheetViews>
    <sheetView tabSelected="1" workbookViewId="0">
      <selection activeCell="A47" sqref="A47"/>
    </sheetView>
  </sheetViews>
  <sheetFormatPr defaultColWidth="14.42578125" defaultRowHeight="15.75" customHeight="1" x14ac:dyDescent="0.2"/>
  <cols>
    <col min="1" max="1" width="21.140625" style="30" customWidth="1"/>
    <col min="2" max="2" width="29.7109375" customWidth="1"/>
    <col min="3" max="4" width="29.42578125" style="30" customWidth="1"/>
    <col min="5" max="5" width="30.42578125" style="30" customWidth="1"/>
    <col min="6" max="6" width="39.42578125" style="30" customWidth="1"/>
    <col min="7" max="7" width="23.85546875" style="30" customWidth="1"/>
    <col min="8" max="8" width="24.28515625" customWidth="1"/>
    <col min="9" max="9" width="25" customWidth="1"/>
  </cols>
  <sheetData>
    <row r="1" spans="1:26" s="28" customFormat="1" ht="108" customHeight="1" x14ac:dyDescent="0.2"/>
    <row r="2" spans="1:26" s="42" customFormat="1" ht="36" customHeight="1" x14ac:dyDescent="0.25">
      <c r="A2" s="25" t="s">
        <v>0</v>
      </c>
      <c r="B2" s="39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6</v>
      </c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85.5" x14ac:dyDescent="0.2">
      <c r="A3" s="22" t="str">
        <f>HYPERLINK("http://www.greenmountainpower.com/customers/payment/gmp-rates/","GMP 2.0")</f>
        <v>GMP 2.0</v>
      </c>
      <c r="B3" s="17" t="s">
        <v>189</v>
      </c>
      <c r="C3" s="31" t="s">
        <v>191</v>
      </c>
      <c r="D3" s="33" t="s">
        <v>193</v>
      </c>
      <c r="E3" s="24"/>
      <c r="F3" s="24" t="s">
        <v>195</v>
      </c>
      <c r="G3" s="23"/>
      <c r="H3" s="13"/>
      <c r="I3" s="13"/>
      <c r="J3" s="13"/>
    </row>
    <row r="4" spans="1:26" s="16" customFormat="1" ht="14.25" x14ac:dyDescent="0.2">
      <c r="A4" s="22"/>
      <c r="B4" s="17"/>
      <c r="C4" s="31"/>
      <c r="D4" s="33"/>
      <c r="E4" s="24"/>
      <c r="F4" s="24"/>
      <c r="G4" s="23"/>
      <c r="H4" s="13"/>
      <c r="I4" s="13"/>
      <c r="J4" s="13"/>
    </row>
    <row r="5" spans="1:26" ht="114" x14ac:dyDescent="0.2">
      <c r="A5" s="22" t="str">
        <f>HYPERLINK("http://www.vermontelectric.coop/keeping-the-lights-on/distributed-generation/net-metering","VEC")</f>
        <v>VEC</v>
      </c>
      <c r="B5" s="19" t="s">
        <v>197</v>
      </c>
      <c r="C5" s="23" t="s">
        <v>265</v>
      </c>
      <c r="D5" s="34" t="s">
        <v>199</v>
      </c>
      <c r="E5" s="23" t="s">
        <v>200</v>
      </c>
      <c r="F5" s="23" t="s">
        <v>201</v>
      </c>
      <c r="G5" s="37"/>
      <c r="H5" s="13"/>
      <c r="I5" s="13"/>
      <c r="J5" s="13"/>
    </row>
    <row r="6" spans="1:26" s="16" customFormat="1" ht="14.25" x14ac:dyDescent="0.2">
      <c r="A6" s="22"/>
      <c r="B6" s="19"/>
      <c r="C6" s="23"/>
      <c r="D6" s="34"/>
      <c r="E6" s="23"/>
      <c r="F6" s="24"/>
      <c r="G6" s="38"/>
      <c r="H6" s="13"/>
      <c r="I6" s="13"/>
      <c r="J6" s="13"/>
    </row>
    <row r="7" spans="1:26" ht="142.5" x14ac:dyDescent="0.2">
      <c r="A7" s="22" t="str">
        <f>HYPERLINK("http://www.washingtonelectric.coop/wp-content/uploads/2011/06/WELCOME-TO-WEC-NM-v.5-Nov-15.pdf","WEC 2.0")</f>
        <v>WEC 2.0</v>
      </c>
      <c r="B7" s="19" t="s">
        <v>205</v>
      </c>
      <c r="C7" s="23" t="s">
        <v>206</v>
      </c>
      <c r="D7" s="23" t="s">
        <v>207</v>
      </c>
      <c r="E7" s="35" t="s">
        <v>208</v>
      </c>
      <c r="F7" s="23" t="s">
        <v>210</v>
      </c>
      <c r="G7" s="23"/>
      <c r="H7" s="13"/>
      <c r="I7" s="13"/>
      <c r="J7" s="13"/>
    </row>
    <row r="8" spans="1:26" s="16" customFormat="1" ht="14.25" x14ac:dyDescent="0.2">
      <c r="A8" s="22"/>
      <c r="B8" s="19"/>
      <c r="C8" s="23"/>
      <c r="D8" s="23"/>
      <c r="E8" s="35"/>
      <c r="F8" s="23"/>
      <c r="G8" s="23"/>
      <c r="H8" s="13"/>
      <c r="I8" s="13"/>
      <c r="J8" s="13"/>
    </row>
    <row r="9" spans="1:26" ht="85.5" x14ac:dyDescent="0.2">
      <c r="A9" s="22" t="str">
        <f>HYPERLINK("https://www.burlingtonelectric.com/my-home/my-bill/residential-rates-and-fees","BED")</f>
        <v>BED</v>
      </c>
      <c r="B9" s="20" t="s">
        <v>264</v>
      </c>
      <c r="C9" s="23" t="s">
        <v>212</v>
      </c>
      <c r="D9" s="23" t="s">
        <v>213</v>
      </c>
      <c r="E9" s="23" t="s">
        <v>214</v>
      </c>
      <c r="F9" s="23" t="s">
        <v>215</v>
      </c>
      <c r="G9" s="23"/>
      <c r="H9" s="13"/>
      <c r="I9" s="13"/>
      <c r="J9" s="13"/>
    </row>
    <row r="10" spans="1:26" s="16" customFormat="1" ht="14.25" x14ac:dyDescent="0.2">
      <c r="A10" s="22"/>
      <c r="B10" s="20"/>
      <c r="C10" s="23"/>
      <c r="D10" s="23"/>
      <c r="E10" s="23"/>
      <c r="F10" s="23"/>
      <c r="G10" s="23"/>
      <c r="H10" s="13"/>
      <c r="I10" s="13"/>
      <c r="J10" s="13"/>
    </row>
    <row r="11" spans="1:26" ht="85.5" x14ac:dyDescent="0.2">
      <c r="A11" s="22" t="str">
        <f>HYPERLINK("http://www.stoweelectric.com/rates","Stowe")</f>
        <v>Stowe</v>
      </c>
      <c r="B11" s="19" t="s">
        <v>216</v>
      </c>
      <c r="C11" s="23" t="s">
        <v>217</v>
      </c>
      <c r="D11" s="23" t="s">
        <v>218</v>
      </c>
      <c r="E11" s="23"/>
      <c r="F11" s="23" t="s">
        <v>219</v>
      </c>
      <c r="G11" s="23"/>
      <c r="H11" s="13"/>
      <c r="I11" s="13"/>
      <c r="J11" s="13"/>
    </row>
    <row r="12" spans="1:26" ht="14.25" x14ac:dyDescent="0.2">
      <c r="A12" s="22" t="str">
        <f>HYPERLINK("http://www.revermont.org/wp-content/uploads/Full-VPPSA-Net-Metering-Tarrifs.pdf","VPPSA")</f>
        <v>VPPSA</v>
      </c>
      <c r="B12" s="19"/>
      <c r="C12" s="23"/>
      <c r="D12" s="23"/>
      <c r="E12" s="23"/>
      <c r="F12" s="23"/>
      <c r="G12" s="23"/>
      <c r="H12" s="13"/>
      <c r="I12" s="13"/>
      <c r="J12" s="13"/>
    </row>
    <row r="13" spans="1:26" ht="71.25" x14ac:dyDescent="0.2">
      <c r="A13" s="29" t="s">
        <v>220</v>
      </c>
      <c r="B13" s="44" t="s">
        <v>221</v>
      </c>
      <c r="C13" s="27" t="s">
        <v>222</v>
      </c>
      <c r="D13" s="35" t="s">
        <v>223</v>
      </c>
      <c r="E13" s="26"/>
      <c r="F13" s="23" t="s">
        <v>224</v>
      </c>
      <c r="G13" s="23"/>
      <c r="H13" s="13"/>
      <c r="I13" s="13"/>
      <c r="J13" s="13"/>
    </row>
    <row r="14" spans="1:26" s="16" customFormat="1" ht="14.25" x14ac:dyDescent="0.2">
      <c r="A14" s="23"/>
      <c r="B14" s="43"/>
      <c r="C14" s="31"/>
      <c r="D14" s="35"/>
      <c r="E14" s="23"/>
      <c r="F14" s="23"/>
      <c r="G14" s="23"/>
      <c r="H14" s="13"/>
      <c r="I14" s="13"/>
      <c r="J14" s="13"/>
    </row>
    <row r="15" spans="1:26" ht="57" x14ac:dyDescent="0.2">
      <c r="A15" s="29" t="s">
        <v>225</v>
      </c>
      <c r="B15" s="45" t="s">
        <v>226</v>
      </c>
      <c r="C15" s="27" t="s">
        <v>227</v>
      </c>
      <c r="D15" s="23" t="s">
        <v>228</v>
      </c>
      <c r="E15" s="26"/>
      <c r="F15" s="23" t="s">
        <v>224</v>
      </c>
      <c r="G15" s="23"/>
      <c r="H15" s="13"/>
      <c r="I15" s="13"/>
      <c r="J15" s="13"/>
    </row>
    <row r="16" spans="1:26" s="16" customFormat="1" ht="14.25" x14ac:dyDescent="0.2">
      <c r="A16" s="23"/>
      <c r="B16" s="19"/>
      <c r="C16" s="31"/>
      <c r="D16" s="23"/>
      <c r="E16" s="23"/>
      <c r="F16" s="23"/>
      <c r="G16" s="23"/>
      <c r="H16" s="13"/>
      <c r="I16" s="13"/>
      <c r="J16" s="13"/>
    </row>
    <row r="17" spans="1:10" ht="57" x14ac:dyDescent="0.2">
      <c r="A17" s="23" t="s">
        <v>229</v>
      </c>
      <c r="B17" s="19" t="s">
        <v>230</v>
      </c>
      <c r="C17" s="31" t="s">
        <v>231</v>
      </c>
      <c r="D17" s="23" t="s">
        <v>228</v>
      </c>
      <c r="E17" s="23"/>
      <c r="F17" s="23" t="s">
        <v>224</v>
      </c>
      <c r="G17" s="23"/>
      <c r="H17" s="13"/>
      <c r="I17" s="13"/>
      <c r="J17" s="13"/>
    </row>
    <row r="18" spans="1:10" s="16" customFormat="1" ht="14.25" x14ac:dyDescent="0.2">
      <c r="A18" s="23"/>
      <c r="B18" s="19"/>
      <c r="C18" s="31"/>
      <c r="D18" s="23"/>
      <c r="E18" s="23"/>
      <c r="F18" s="23"/>
      <c r="G18" s="23"/>
      <c r="H18" s="13"/>
      <c r="I18" s="13"/>
      <c r="J18" s="13"/>
    </row>
    <row r="19" spans="1:10" ht="71.25" x14ac:dyDescent="0.2">
      <c r="A19" s="23" t="s">
        <v>232</v>
      </c>
      <c r="B19" s="19" t="s">
        <v>233</v>
      </c>
      <c r="C19" s="31" t="s">
        <v>234</v>
      </c>
      <c r="D19" s="23" t="s">
        <v>235</v>
      </c>
      <c r="E19" s="23"/>
      <c r="F19" s="23" t="s">
        <v>224</v>
      </c>
      <c r="G19" s="23"/>
      <c r="H19" s="13"/>
      <c r="I19" s="13"/>
      <c r="J19" s="13"/>
    </row>
    <row r="20" spans="1:10" s="16" customFormat="1" ht="14.25" x14ac:dyDescent="0.2">
      <c r="A20" s="23"/>
      <c r="B20" s="19"/>
      <c r="C20" s="31"/>
      <c r="D20" s="23"/>
      <c r="E20" s="23"/>
      <c r="F20" s="23"/>
      <c r="G20" s="23"/>
      <c r="H20" s="13"/>
      <c r="I20" s="13"/>
      <c r="J20" s="13"/>
    </row>
    <row r="21" spans="1:10" ht="57" x14ac:dyDescent="0.2">
      <c r="A21" s="23" t="s">
        <v>236</v>
      </c>
      <c r="B21" s="19" t="s">
        <v>237</v>
      </c>
      <c r="C21" s="31" t="s">
        <v>238</v>
      </c>
      <c r="D21" s="23" t="s">
        <v>228</v>
      </c>
      <c r="E21" s="23"/>
      <c r="F21" s="23" t="s">
        <v>224</v>
      </c>
      <c r="G21" s="23"/>
      <c r="H21" s="13"/>
      <c r="I21" s="13"/>
      <c r="J21" s="13"/>
    </row>
    <row r="22" spans="1:10" s="16" customFormat="1" ht="14.25" x14ac:dyDescent="0.2">
      <c r="A22" s="23"/>
      <c r="B22" s="19"/>
      <c r="C22" s="31"/>
      <c r="D22" s="23"/>
      <c r="E22" s="23"/>
      <c r="F22" s="23"/>
      <c r="G22" s="23"/>
      <c r="H22" s="13"/>
      <c r="I22" s="13"/>
      <c r="J22" s="13"/>
    </row>
    <row r="23" spans="1:10" ht="57" x14ac:dyDescent="0.2">
      <c r="A23" s="24" t="s">
        <v>239</v>
      </c>
      <c r="B23" s="18" t="s">
        <v>240</v>
      </c>
      <c r="C23" s="31" t="s">
        <v>241</v>
      </c>
      <c r="D23" s="23" t="s">
        <v>228</v>
      </c>
      <c r="E23" s="36"/>
      <c r="F23" s="23" t="s">
        <v>224</v>
      </c>
      <c r="G23" s="32"/>
    </row>
    <row r="24" spans="1:10" s="16" customFormat="1" ht="14.25" x14ac:dyDescent="0.2">
      <c r="A24" s="24"/>
      <c r="B24" s="18"/>
      <c r="C24" s="31"/>
      <c r="D24" s="23"/>
      <c r="E24" s="36"/>
      <c r="F24" s="23"/>
      <c r="G24" s="32"/>
    </row>
    <row r="25" spans="1:10" ht="57" x14ac:dyDescent="0.2">
      <c r="A25" s="24" t="s">
        <v>242</v>
      </c>
      <c r="B25" s="19" t="s">
        <v>243</v>
      </c>
      <c r="C25" s="31" t="s">
        <v>244</v>
      </c>
      <c r="D25" s="23" t="s">
        <v>245</v>
      </c>
      <c r="E25" s="36"/>
      <c r="F25" s="23" t="s">
        <v>224</v>
      </c>
      <c r="G25" s="32"/>
    </row>
    <row r="26" spans="1:10" s="16" customFormat="1" ht="14.25" x14ac:dyDescent="0.2">
      <c r="A26" s="24"/>
      <c r="B26" s="19"/>
      <c r="C26" s="31"/>
      <c r="D26" s="23"/>
      <c r="E26" s="36"/>
      <c r="F26" s="23"/>
      <c r="G26" s="32"/>
    </row>
    <row r="27" spans="1:10" ht="57" x14ac:dyDescent="0.2">
      <c r="A27" s="24" t="s">
        <v>246</v>
      </c>
      <c r="B27" s="19" t="s">
        <v>247</v>
      </c>
      <c r="C27" s="31" t="s">
        <v>248</v>
      </c>
      <c r="D27" s="23" t="s">
        <v>228</v>
      </c>
      <c r="E27" s="36"/>
      <c r="F27" s="23" t="s">
        <v>224</v>
      </c>
      <c r="G27" s="32"/>
    </row>
    <row r="28" spans="1:10" s="16" customFormat="1" ht="14.25" x14ac:dyDescent="0.2">
      <c r="A28" s="24"/>
      <c r="B28" s="19"/>
      <c r="C28" s="31"/>
      <c r="D28" s="23"/>
      <c r="E28" s="36"/>
      <c r="F28" s="23"/>
      <c r="G28" s="32"/>
    </row>
    <row r="29" spans="1:10" ht="57" x14ac:dyDescent="0.2">
      <c r="A29" s="24" t="s">
        <v>249</v>
      </c>
      <c r="B29" s="19" t="s">
        <v>250</v>
      </c>
      <c r="C29" s="31" t="s">
        <v>251</v>
      </c>
      <c r="D29" s="23" t="s">
        <v>245</v>
      </c>
      <c r="E29" s="36"/>
      <c r="F29" s="23" t="s">
        <v>224</v>
      </c>
      <c r="G29" s="32"/>
    </row>
    <row r="30" spans="1:10" s="16" customFormat="1" ht="14.25" x14ac:dyDescent="0.2">
      <c r="A30" s="24"/>
      <c r="B30" s="19"/>
      <c r="C30" s="31"/>
      <c r="D30" s="23"/>
      <c r="E30" s="36"/>
      <c r="F30" s="23"/>
      <c r="G30" s="32"/>
    </row>
    <row r="31" spans="1:10" ht="57" x14ac:dyDescent="0.2">
      <c r="A31" s="24" t="s">
        <v>252</v>
      </c>
      <c r="B31" s="19" t="s">
        <v>253</v>
      </c>
      <c r="C31" s="31" t="s">
        <v>254</v>
      </c>
      <c r="D31" s="23" t="s">
        <v>245</v>
      </c>
      <c r="E31" s="36"/>
      <c r="F31" s="23" t="s">
        <v>224</v>
      </c>
      <c r="G31" s="32"/>
    </row>
    <row r="32" spans="1:10" s="16" customFormat="1" ht="14.25" x14ac:dyDescent="0.2">
      <c r="A32" s="24"/>
      <c r="B32" s="19"/>
      <c r="C32" s="31"/>
      <c r="D32" s="23"/>
      <c r="E32" s="36"/>
      <c r="F32" s="23"/>
      <c r="G32" s="32"/>
    </row>
    <row r="33" spans="1:7" ht="57" x14ac:dyDescent="0.2">
      <c r="A33" s="24" t="s">
        <v>255</v>
      </c>
      <c r="B33" s="19" t="s">
        <v>256</v>
      </c>
      <c r="C33" s="31" t="s">
        <v>257</v>
      </c>
      <c r="D33" s="23" t="s">
        <v>258</v>
      </c>
      <c r="E33" s="36"/>
      <c r="F33" s="23" t="s">
        <v>224</v>
      </c>
      <c r="G33" s="32"/>
    </row>
    <row r="34" spans="1:7" s="16" customFormat="1" ht="14.25" x14ac:dyDescent="0.2">
      <c r="A34" s="24"/>
      <c r="B34" s="19"/>
      <c r="C34" s="31"/>
      <c r="D34" s="23"/>
      <c r="E34" s="36"/>
      <c r="F34" s="23"/>
      <c r="G34" s="32"/>
    </row>
    <row r="35" spans="1:7" ht="57" x14ac:dyDescent="0.2">
      <c r="A35" s="24" t="s">
        <v>259</v>
      </c>
      <c r="B35" s="19" t="s">
        <v>260</v>
      </c>
      <c r="C35" s="31" t="s">
        <v>261</v>
      </c>
      <c r="D35" s="23" t="s">
        <v>245</v>
      </c>
      <c r="E35" s="36"/>
      <c r="F35" s="23" t="s">
        <v>224</v>
      </c>
      <c r="G35" s="32"/>
    </row>
    <row r="36" spans="1:7" ht="15.75" customHeight="1" x14ac:dyDescent="0.2">
      <c r="A36" s="32"/>
      <c r="B36" s="21"/>
      <c r="C36" s="32"/>
      <c r="D36" s="32"/>
      <c r="E36" s="32"/>
      <c r="F36" s="32"/>
      <c r="G36" s="32"/>
    </row>
    <row r="37" spans="1:7" ht="15.75" customHeight="1" x14ac:dyDescent="0.2">
      <c r="A37" s="32"/>
      <c r="B37" s="21"/>
      <c r="C37" s="32"/>
      <c r="D37" s="32"/>
      <c r="E37" s="32"/>
      <c r="F37" s="32"/>
      <c r="G37" s="32"/>
    </row>
    <row r="38" spans="1:7" ht="15.75" customHeight="1" x14ac:dyDescent="0.2">
      <c r="A38" s="24" t="s">
        <v>262</v>
      </c>
      <c r="B38" s="21"/>
      <c r="C38" s="32"/>
      <c r="D38" s="32"/>
      <c r="E38" s="32"/>
      <c r="F38" s="32"/>
      <c r="G38" s="32"/>
    </row>
    <row r="39" spans="1:7" ht="15.75" customHeight="1" x14ac:dyDescent="0.2">
      <c r="A39" s="24" t="s">
        <v>263</v>
      </c>
      <c r="B39" s="21"/>
      <c r="C39" s="32"/>
      <c r="D39" s="32"/>
      <c r="E39" s="32"/>
      <c r="F39" s="32"/>
      <c r="G39" s="32"/>
    </row>
    <row r="40" spans="1:7" ht="15.75" customHeight="1" x14ac:dyDescent="0.2">
      <c r="A40" s="32"/>
      <c r="B40" s="21"/>
      <c r="C40" s="32"/>
      <c r="D40" s="32"/>
      <c r="E40" s="32"/>
      <c r="F40" s="32"/>
      <c r="G40" s="32"/>
    </row>
    <row r="41" spans="1:7" ht="15.75" customHeight="1" x14ac:dyDescent="0.2">
      <c r="A41" s="32" t="s">
        <v>266</v>
      </c>
      <c r="B41" s="21"/>
      <c r="C41" s="32"/>
      <c r="D41" s="32"/>
      <c r="E41" s="32"/>
      <c r="F41" s="32"/>
      <c r="G41" s="32"/>
    </row>
    <row r="42" spans="1:7" ht="15.75" customHeight="1" x14ac:dyDescent="0.2">
      <c r="B42" s="15"/>
    </row>
    <row r="43" spans="1:7" ht="15.75" customHeight="1" x14ac:dyDescent="0.2">
      <c r="B43" s="15"/>
    </row>
    <row r="44" spans="1:7" ht="15.75" customHeight="1" x14ac:dyDescent="0.2">
      <c r="B44" s="15"/>
    </row>
    <row r="45" spans="1:7" ht="15.75" customHeight="1" x14ac:dyDescent="0.2">
      <c r="B45" s="15"/>
    </row>
    <row r="46" spans="1:7" ht="15.75" customHeight="1" x14ac:dyDescent="0.2">
      <c r="B46" s="15"/>
    </row>
    <row r="47" spans="1:7" ht="15.75" customHeight="1" x14ac:dyDescent="0.2">
      <c r="B47" s="15"/>
    </row>
    <row r="48" spans="1:7" ht="15.75" customHeight="1" x14ac:dyDescent="0.2">
      <c r="B48" s="15"/>
    </row>
    <row r="49" spans="2:2" ht="15.75" customHeight="1" x14ac:dyDescent="0.2">
      <c r="B49" s="15"/>
    </row>
    <row r="50" spans="2:2" ht="15.75" customHeight="1" x14ac:dyDescent="0.2">
      <c r="B50" s="15"/>
    </row>
    <row r="51" spans="2:2" ht="15.75" customHeight="1" x14ac:dyDescent="0.2">
      <c r="B51" s="15"/>
    </row>
    <row r="52" spans="2:2" ht="15.75" customHeight="1" x14ac:dyDescent="0.2">
      <c r="B52" s="15"/>
    </row>
    <row r="53" spans="2:2" ht="15.75" customHeight="1" x14ac:dyDescent="0.2">
      <c r="B53" s="15"/>
    </row>
    <row r="54" spans="2:2" ht="15.75" customHeight="1" x14ac:dyDescent="0.2">
      <c r="B54" s="15"/>
    </row>
    <row r="55" spans="2:2" ht="15.75" customHeight="1" x14ac:dyDescent="0.2">
      <c r="B55" s="15"/>
    </row>
    <row r="56" spans="2:2" ht="15.75" customHeight="1" x14ac:dyDescent="0.2">
      <c r="B56" s="15"/>
    </row>
    <row r="57" spans="2:2" ht="15.75" customHeight="1" x14ac:dyDescent="0.2">
      <c r="B57" s="15"/>
    </row>
    <row r="58" spans="2:2" ht="15.75" customHeight="1" x14ac:dyDescent="0.2">
      <c r="B58" s="15"/>
    </row>
    <row r="59" spans="2:2" ht="15.75" customHeight="1" x14ac:dyDescent="0.2">
      <c r="B59" s="15"/>
    </row>
    <row r="60" spans="2:2" ht="15.75" customHeight="1" x14ac:dyDescent="0.2">
      <c r="B60" s="15"/>
    </row>
    <row r="61" spans="2:2" ht="15.75" customHeight="1" x14ac:dyDescent="0.2">
      <c r="B61" s="15"/>
    </row>
    <row r="62" spans="2:2" ht="15.75" customHeight="1" x14ac:dyDescent="0.2">
      <c r="B62" s="15"/>
    </row>
    <row r="63" spans="2:2" ht="15.75" customHeight="1" x14ac:dyDescent="0.2">
      <c r="B63" s="15"/>
    </row>
    <row r="64" spans="2:2" ht="15.75" customHeight="1" x14ac:dyDescent="0.2">
      <c r="B64" s="15"/>
    </row>
    <row r="65" spans="2:2" ht="15.75" customHeight="1" x14ac:dyDescent="0.2">
      <c r="B65" s="15"/>
    </row>
    <row r="66" spans="2:2" ht="15.75" customHeight="1" x14ac:dyDescent="0.2">
      <c r="B66" s="15"/>
    </row>
    <row r="67" spans="2:2" ht="15.75" customHeight="1" x14ac:dyDescent="0.2">
      <c r="B67" s="15"/>
    </row>
    <row r="68" spans="2:2" ht="15.75" customHeight="1" x14ac:dyDescent="0.2">
      <c r="B68" s="15"/>
    </row>
    <row r="69" spans="2:2" ht="15.75" customHeight="1" x14ac:dyDescent="0.2">
      <c r="B69" s="15"/>
    </row>
    <row r="70" spans="2:2" ht="15.75" customHeight="1" x14ac:dyDescent="0.2">
      <c r="B70" s="15"/>
    </row>
    <row r="71" spans="2:2" ht="15.75" customHeight="1" x14ac:dyDescent="0.2">
      <c r="B71" s="15"/>
    </row>
    <row r="72" spans="2:2" ht="15.75" customHeight="1" x14ac:dyDescent="0.2">
      <c r="B72" s="15"/>
    </row>
    <row r="73" spans="2:2" ht="15.75" customHeight="1" x14ac:dyDescent="0.2">
      <c r="B73" s="15"/>
    </row>
    <row r="74" spans="2:2" ht="15.75" customHeight="1" x14ac:dyDescent="0.2">
      <c r="B74" s="15"/>
    </row>
    <row r="75" spans="2:2" ht="15.75" customHeight="1" x14ac:dyDescent="0.2">
      <c r="B75" s="15"/>
    </row>
    <row r="76" spans="2:2" ht="15.75" customHeight="1" x14ac:dyDescent="0.2">
      <c r="B76" s="15"/>
    </row>
    <row r="77" spans="2:2" ht="15.75" customHeight="1" x14ac:dyDescent="0.2">
      <c r="B77" s="15"/>
    </row>
    <row r="78" spans="2:2" ht="15.75" customHeight="1" x14ac:dyDescent="0.2">
      <c r="B78" s="15"/>
    </row>
    <row r="79" spans="2:2" ht="15.75" customHeight="1" x14ac:dyDescent="0.2">
      <c r="B79" s="15"/>
    </row>
    <row r="80" spans="2:2" ht="15.75" customHeight="1" x14ac:dyDescent="0.2">
      <c r="B80" s="15"/>
    </row>
    <row r="81" spans="2:2" ht="15.75" customHeight="1" x14ac:dyDescent="0.2">
      <c r="B81" s="15"/>
    </row>
    <row r="82" spans="2:2" ht="15.75" customHeight="1" x14ac:dyDescent="0.2">
      <c r="B82" s="15"/>
    </row>
    <row r="83" spans="2:2" ht="15.75" customHeight="1" x14ac:dyDescent="0.2">
      <c r="B83" s="15"/>
    </row>
    <row r="84" spans="2:2" ht="15.75" customHeight="1" x14ac:dyDescent="0.2">
      <c r="B84" s="15"/>
    </row>
    <row r="85" spans="2:2" ht="15.75" customHeight="1" x14ac:dyDescent="0.2">
      <c r="B85" s="15"/>
    </row>
    <row r="86" spans="2:2" ht="15.75" customHeight="1" x14ac:dyDescent="0.2">
      <c r="B86" s="15"/>
    </row>
    <row r="87" spans="2:2" ht="15.75" customHeight="1" x14ac:dyDescent="0.2">
      <c r="B87" s="15"/>
    </row>
    <row r="88" spans="2:2" ht="15.75" customHeight="1" x14ac:dyDescent="0.2">
      <c r="B88" s="15"/>
    </row>
    <row r="89" spans="2:2" ht="15.75" customHeight="1" x14ac:dyDescent="0.2">
      <c r="B89" s="15"/>
    </row>
    <row r="90" spans="2:2" ht="15.75" customHeight="1" x14ac:dyDescent="0.2">
      <c r="B90" s="15"/>
    </row>
    <row r="91" spans="2:2" ht="15.75" customHeight="1" x14ac:dyDescent="0.2">
      <c r="B91" s="15"/>
    </row>
    <row r="92" spans="2:2" ht="15.75" customHeight="1" x14ac:dyDescent="0.2">
      <c r="B92" s="15"/>
    </row>
    <row r="93" spans="2:2" ht="15.75" customHeight="1" x14ac:dyDescent="0.2">
      <c r="B93" s="15"/>
    </row>
    <row r="94" spans="2:2" ht="15.75" customHeight="1" x14ac:dyDescent="0.2">
      <c r="B94" s="15"/>
    </row>
    <row r="95" spans="2:2" ht="15.75" customHeight="1" x14ac:dyDescent="0.2">
      <c r="B95" s="15"/>
    </row>
    <row r="96" spans="2:2" ht="15.75" customHeight="1" x14ac:dyDescent="0.2">
      <c r="B96" s="15"/>
    </row>
    <row r="97" spans="2:2" ht="15.75" customHeight="1" x14ac:dyDescent="0.2">
      <c r="B97" s="15"/>
    </row>
    <row r="98" spans="2:2" ht="15.75" customHeight="1" x14ac:dyDescent="0.2">
      <c r="B98" s="15"/>
    </row>
    <row r="99" spans="2:2" ht="15.75" customHeight="1" x14ac:dyDescent="0.2">
      <c r="B99" s="15"/>
    </row>
    <row r="100" spans="2:2" ht="15.75" customHeight="1" x14ac:dyDescent="0.2">
      <c r="B100" s="15"/>
    </row>
    <row r="101" spans="2:2" ht="15.75" customHeight="1" x14ac:dyDescent="0.2">
      <c r="B101" s="15"/>
    </row>
    <row r="102" spans="2:2" ht="15.75" customHeight="1" x14ac:dyDescent="0.2">
      <c r="B102" s="15"/>
    </row>
    <row r="103" spans="2:2" ht="15.75" customHeight="1" x14ac:dyDescent="0.2">
      <c r="B103" s="15"/>
    </row>
    <row r="104" spans="2:2" ht="15.75" customHeight="1" x14ac:dyDescent="0.2">
      <c r="B104" s="15"/>
    </row>
    <row r="105" spans="2:2" ht="15.75" customHeight="1" x14ac:dyDescent="0.2">
      <c r="B105" s="15"/>
    </row>
    <row r="106" spans="2:2" ht="15.75" customHeight="1" x14ac:dyDescent="0.2">
      <c r="B106" s="15"/>
    </row>
    <row r="107" spans="2:2" ht="15.75" customHeight="1" x14ac:dyDescent="0.2">
      <c r="B107" s="15"/>
    </row>
    <row r="108" spans="2:2" ht="15.75" customHeight="1" x14ac:dyDescent="0.2">
      <c r="B108" s="15"/>
    </row>
    <row r="109" spans="2:2" ht="15.75" customHeight="1" x14ac:dyDescent="0.2">
      <c r="B109" s="15"/>
    </row>
    <row r="110" spans="2:2" ht="15.75" customHeight="1" x14ac:dyDescent="0.2">
      <c r="B110" s="15"/>
    </row>
    <row r="111" spans="2:2" ht="15.75" customHeight="1" x14ac:dyDescent="0.2">
      <c r="B111" s="15"/>
    </row>
    <row r="112" spans="2:2" ht="15.75" customHeight="1" x14ac:dyDescent="0.2">
      <c r="B112" s="15"/>
    </row>
    <row r="113" spans="2:2" ht="15.75" customHeight="1" x14ac:dyDescent="0.2">
      <c r="B113" s="15"/>
    </row>
    <row r="114" spans="2:2" ht="15.75" customHeight="1" x14ac:dyDescent="0.2">
      <c r="B114" s="15"/>
    </row>
    <row r="115" spans="2:2" ht="15.75" customHeight="1" x14ac:dyDescent="0.2">
      <c r="B115" s="15"/>
    </row>
    <row r="116" spans="2:2" ht="15.75" customHeight="1" x14ac:dyDescent="0.2">
      <c r="B116" s="15"/>
    </row>
    <row r="117" spans="2:2" ht="15.75" customHeight="1" x14ac:dyDescent="0.2">
      <c r="B117" s="15"/>
    </row>
    <row r="118" spans="2:2" ht="15.75" customHeight="1" x14ac:dyDescent="0.2">
      <c r="B118" s="15"/>
    </row>
    <row r="119" spans="2:2" ht="15.75" customHeight="1" x14ac:dyDescent="0.2">
      <c r="B119" s="15"/>
    </row>
    <row r="120" spans="2:2" ht="15.75" customHeight="1" x14ac:dyDescent="0.2">
      <c r="B120" s="15"/>
    </row>
    <row r="121" spans="2:2" ht="15.75" customHeight="1" x14ac:dyDescent="0.2">
      <c r="B121" s="15"/>
    </row>
    <row r="122" spans="2:2" ht="15.75" customHeight="1" x14ac:dyDescent="0.2">
      <c r="B122" s="15"/>
    </row>
    <row r="123" spans="2:2" ht="15.75" customHeight="1" x14ac:dyDescent="0.2">
      <c r="B123" s="15"/>
    </row>
    <row r="124" spans="2:2" ht="15.75" customHeight="1" x14ac:dyDescent="0.2">
      <c r="B124" s="15"/>
    </row>
    <row r="125" spans="2:2" ht="15.75" customHeight="1" x14ac:dyDescent="0.2">
      <c r="B125" s="15"/>
    </row>
    <row r="126" spans="2:2" ht="15.75" customHeight="1" x14ac:dyDescent="0.2">
      <c r="B126" s="15"/>
    </row>
    <row r="127" spans="2:2" ht="15.75" customHeight="1" x14ac:dyDescent="0.2">
      <c r="B127" s="15"/>
    </row>
    <row r="128" spans="2:2" ht="15.75" customHeight="1" x14ac:dyDescent="0.2">
      <c r="B128" s="15"/>
    </row>
    <row r="129" spans="2:2" ht="15.75" customHeight="1" x14ac:dyDescent="0.2">
      <c r="B129" s="15"/>
    </row>
    <row r="130" spans="2:2" ht="15.75" customHeight="1" x14ac:dyDescent="0.2">
      <c r="B130" s="15"/>
    </row>
    <row r="131" spans="2:2" ht="15.75" customHeight="1" x14ac:dyDescent="0.2">
      <c r="B131" s="15"/>
    </row>
    <row r="132" spans="2:2" ht="15.75" customHeight="1" x14ac:dyDescent="0.2">
      <c r="B132" s="15"/>
    </row>
    <row r="133" spans="2:2" ht="15.75" customHeight="1" x14ac:dyDescent="0.2">
      <c r="B133" s="15"/>
    </row>
    <row r="134" spans="2:2" ht="15.75" customHeight="1" x14ac:dyDescent="0.2">
      <c r="B134" s="15"/>
    </row>
    <row r="135" spans="2:2" ht="15.75" customHeight="1" x14ac:dyDescent="0.2">
      <c r="B135" s="15"/>
    </row>
    <row r="136" spans="2:2" ht="15.75" customHeight="1" x14ac:dyDescent="0.2">
      <c r="B136" s="15"/>
    </row>
    <row r="137" spans="2:2" ht="15.75" customHeight="1" x14ac:dyDescent="0.2">
      <c r="B137" s="15"/>
    </row>
    <row r="138" spans="2:2" ht="15.75" customHeight="1" x14ac:dyDescent="0.2">
      <c r="B138" s="15"/>
    </row>
    <row r="139" spans="2:2" ht="15.75" customHeight="1" x14ac:dyDescent="0.2">
      <c r="B139" s="15"/>
    </row>
    <row r="140" spans="2:2" ht="15.75" customHeight="1" x14ac:dyDescent="0.2">
      <c r="B140" s="15"/>
    </row>
    <row r="141" spans="2:2" ht="15.75" customHeight="1" x14ac:dyDescent="0.2">
      <c r="B141" s="15"/>
    </row>
    <row r="142" spans="2:2" ht="15.75" customHeight="1" x14ac:dyDescent="0.2">
      <c r="B142" s="15"/>
    </row>
    <row r="143" spans="2:2" ht="15.75" customHeight="1" x14ac:dyDescent="0.2">
      <c r="B143" s="15"/>
    </row>
    <row r="144" spans="2:2" ht="15.75" customHeight="1" x14ac:dyDescent="0.2">
      <c r="B144" s="15"/>
    </row>
    <row r="145" spans="2:2" ht="15.75" customHeight="1" x14ac:dyDescent="0.2">
      <c r="B145" s="15"/>
    </row>
    <row r="146" spans="2:2" ht="15.75" customHeight="1" x14ac:dyDescent="0.2">
      <c r="B146" s="15"/>
    </row>
    <row r="147" spans="2:2" ht="15.75" customHeight="1" x14ac:dyDescent="0.2">
      <c r="B147" s="15"/>
    </row>
    <row r="148" spans="2:2" ht="15.75" customHeight="1" x14ac:dyDescent="0.2">
      <c r="B148" s="15"/>
    </row>
    <row r="149" spans="2:2" ht="15.75" customHeight="1" x14ac:dyDescent="0.2">
      <c r="B149" s="15"/>
    </row>
    <row r="150" spans="2:2" ht="15.75" customHeight="1" x14ac:dyDescent="0.2">
      <c r="B150" s="15"/>
    </row>
    <row r="151" spans="2:2" ht="15.75" customHeight="1" x14ac:dyDescent="0.2">
      <c r="B151" s="15"/>
    </row>
    <row r="152" spans="2:2" ht="15.75" customHeight="1" x14ac:dyDescent="0.2">
      <c r="B152" s="15"/>
    </row>
    <row r="153" spans="2:2" ht="15.75" customHeight="1" x14ac:dyDescent="0.2">
      <c r="B153" s="15"/>
    </row>
    <row r="154" spans="2:2" ht="15.75" customHeight="1" x14ac:dyDescent="0.2">
      <c r="B154" s="15"/>
    </row>
    <row r="155" spans="2:2" ht="15.75" customHeight="1" x14ac:dyDescent="0.2">
      <c r="B155" s="15"/>
    </row>
    <row r="156" spans="2:2" ht="15.75" customHeight="1" x14ac:dyDescent="0.2">
      <c r="B156" s="15"/>
    </row>
    <row r="157" spans="2:2" ht="15.75" customHeight="1" x14ac:dyDescent="0.2">
      <c r="B157" s="15"/>
    </row>
    <row r="158" spans="2:2" ht="15.75" customHeight="1" x14ac:dyDescent="0.2">
      <c r="B158" s="15"/>
    </row>
    <row r="159" spans="2:2" ht="15.75" customHeight="1" x14ac:dyDescent="0.2">
      <c r="B159" s="15"/>
    </row>
    <row r="160" spans="2:2" ht="15.75" customHeight="1" x14ac:dyDescent="0.2">
      <c r="B160" s="15"/>
    </row>
    <row r="161" spans="2:2" ht="15.75" customHeight="1" x14ac:dyDescent="0.2">
      <c r="B161" s="15"/>
    </row>
    <row r="162" spans="2:2" ht="15.75" customHeight="1" x14ac:dyDescent="0.2">
      <c r="B162" s="15"/>
    </row>
    <row r="163" spans="2:2" ht="15.75" customHeight="1" x14ac:dyDescent="0.2">
      <c r="B163" s="15"/>
    </row>
    <row r="164" spans="2:2" ht="15.75" customHeight="1" x14ac:dyDescent="0.2">
      <c r="B164" s="15"/>
    </row>
    <row r="165" spans="2:2" ht="15.75" customHeight="1" x14ac:dyDescent="0.2">
      <c r="B165" s="15"/>
    </row>
    <row r="166" spans="2:2" ht="15.75" customHeight="1" x14ac:dyDescent="0.2">
      <c r="B166" s="15"/>
    </row>
    <row r="167" spans="2:2" ht="15.75" customHeight="1" x14ac:dyDescent="0.2">
      <c r="B167" s="15"/>
    </row>
    <row r="168" spans="2:2" ht="15.75" customHeight="1" x14ac:dyDescent="0.2">
      <c r="B168" s="15"/>
    </row>
    <row r="169" spans="2:2" ht="15.75" customHeight="1" x14ac:dyDescent="0.2">
      <c r="B169" s="15"/>
    </row>
    <row r="170" spans="2:2" ht="15.75" customHeight="1" x14ac:dyDescent="0.2">
      <c r="B170" s="15"/>
    </row>
    <row r="171" spans="2:2" ht="15.75" customHeight="1" x14ac:dyDescent="0.2">
      <c r="B171" s="15"/>
    </row>
    <row r="172" spans="2:2" ht="15.75" customHeight="1" x14ac:dyDescent="0.2">
      <c r="B172" s="15"/>
    </row>
    <row r="173" spans="2:2" ht="15.75" customHeight="1" x14ac:dyDescent="0.2">
      <c r="B173" s="15"/>
    </row>
    <row r="174" spans="2:2" ht="15.75" customHeight="1" x14ac:dyDescent="0.2">
      <c r="B174" s="15"/>
    </row>
    <row r="175" spans="2:2" ht="15.75" customHeight="1" x14ac:dyDescent="0.2">
      <c r="B175" s="15"/>
    </row>
    <row r="176" spans="2:2" ht="15.75" customHeight="1" x14ac:dyDescent="0.2">
      <c r="B176" s="15"/>
    </row>
    <row r="177" spans="2:2" ht="15.75" customHeight="1" x14ac:dyDescent="0.2">
      <c r="B177" s="15"/>
    </row>
    <row r="178" spans="2:2" ht="15.75" customHeight="1" x14ac:dyDescent="0.2">
      <c r="B178" s="15"/>
    </row>
    <row r="179" spans="2:2" ht="15.75" customHeight="1" x14ac:dyDescent="0.2">
      <c r="B179" s="15"/>
    </row>
    <row r="180" spans="2:2" ht="15.75" customHeight="1" x14ac:dyDescent="0.2">
      <c r="B180" s="15"/>
    </row>
    <row r="181" spans="2:2" ht="15.75" customHeight="1" x14ac:dyDescent="0.2">
      <c r="B181" s="15"/>
    </row>
    <row r="182" spans="2:2" ht="15.75" customHeight="1" x14ac:dyDescent="0.2">
      <c r="B182" s="15"/>
    </row>
    <row r="183" spans="2:2" ht="15.75" customHeight="1" x14ac:dyDescent="0.2">
      <c r="B183" s="15"/>
    </row>
    <row r="184" spans="2:2" ht="15.75" customHeight="1" x14ac:dyDescent="0.2">
      <c r="B184" s="15"/>
    </row>
    <row r="185" spans="2:2" ht="15.75" customHeight="1" x14ac:dyDescent="0.2">
      <c r="B185" s="15"/>
    </row>
    <row r="186" spans="2:2" ht="15.75" customHeight="1" x14ac:dyDescent="0.2">
      <c r="B186" s="15"/>
    </row>
    <row r="187" spans="2:2" ht="15.75" customHeight="1" x14ac:dyDescent="0.2">
      <c r="B187" s="15"/>
    </row>
    <row r="188" spans="2:2" ht="15.75" customHeight="1" x14ac:dyDescent="0.2">
      <c r="B188" s="15"/>
    </row>
    <row r="189" spans="2:2" ht="15.75" customHeight="1" x14ac:dyDescent="0.2">
      <c r="B189" s="15"/>
    </row>
    <row r="190" spans="2:2" ht="15.75" customHeight="1" x14ac:dyDescent="0.2">
      <c r="B190" s="15"/>
    </row>
    <row r="191" spans="2:2" ht="15.75" customHeight="1" x14ac:dyDescent="0.2">
      <c r="B191" s="15"/>
    </row>
    <row r="192" spans="2:2" ht="15.75" customHeight="1" x14ac:dyDescent="0.2">
      <c r="B192" s="15"/>
    </row>
    <row r="193" spans="2:2" ht="15.75" customHeight="1" x14ac:dyDescent="0.2">
      <c r="B193" s="15"/>
    </row>
    <row r="194" spans="2:2" ht="15.75" customHeight="1" x14ac:dyDescent="0.2">
      <c r="B194" s="15"/>
    </row>
    <row r="195" spans="2:2" ht="15.75" customHeight="1" x14ac:dyDescent="0.2">
      <c r="B195" s="15"/>
    </row>
    <row r="196" spans="2:2" ht="15.75" customHeight="1" x14ac:dyDescent="0.2">
      <c r="B196" s="15"/>
    </row>
    <row r="197" spans="2:2" ht="15.75" customHeight="1" x14ac:dyDescent="0.2">
      <c r="B197" s="15"/>
    </row>
    <row r="198" spans="2:2" ht="15.75" customHeight="1" x14ac:dyDescent="0.2">
      <c r="B198" s="15"/>
    </row>
    <row r="199" spans="2:2" ht="15.75" customHeight="1" x14ac:dyDescent="0.2">
      <c r="B199" s="15"/>
    </row>
    <row r="200" spans="2:2" ht="15.75" customHeight="1" x14ac:dyDescent="0.2">
      <c r="B200" s="15"/>
    </row>
    <row r="201" spans="2:2" ht="15.75" customHeight="1" x14ac:dyDescent="0.2">
      <c r="B201" s="15"/>
    </row>
    <row r="202" spans="2:2" ht="15.75" customHeight="1" x14ac:dyDescent="0.2">
      <c r="B202" s="15"/>
    </row>
    <row r="203" spans="2:2" ht="15.75" customHeight="1" x14ac:dyDescent="0.2">
      <c r="B203" s="15"/>
    </row>
    <row r="204" spans="2:2" ht="15.75" customHeight="1" x14ac:dyDescent="0.2">
      <c r="B204" s="15"/>
    </row>
    <row r="205" spans="2:2" ht="15.75" customHeight="1" x14ac:dyDescent="0.2">
      <c r="B205" s="15"/>
    </row>
    <row r="206" spans="2:2" ht="15.75" customHeight="1" x14ac:dyDescent="0.2">
      <c r="B206" s="15"/>
    </row>
    <row r="207" spans="2:2" ht="15.75" customHeight="1" x14ac:dyDescent="0.2">
      <c r="B207" s="15"/>
    </row>
    <row r="208" spans="2:2" ht="15.75" customHeight="1" x14ac:dyDescent="0.2">
      <c r="B208" s="15"/>
    </row>
    <row r="209" spans="2:2" ht="15.75" customHeight="1" x14ac:dyDescent="0.2">
      <c r="B209" s="15"/>
    </row>
    <row r="210" spans="2:2" ht="15.75" customHeight="1" x14ac:dyDescent="0.2">
      <c r="B210" s="15"/>
    </row>
    <row r="211" spans="2:2" ht="15.75" customHeight="1" x14ac:dyDescent="0.2">
      <c r="B211" s="15"/>
    </row>
    <row r="212" spans="2:2" ht="15.75" customHeight="1" x14ac:dyDescent="0.2">
      <c r="B212" s="15"/>
    </row>
    <row r="213" spans="2:2" ht="15.75" customHeight="1" x14ac:dyDescent="0.2">
      <c r="B213" s="15"/>
    </row>
    <row r="214" spans="2:2" ht="15.75" customHeight="1" x14ac:dyDescent="0.2">
      <c r="B214" s="15"/>
    </row>
    <row r="215" spans="2:2" ht="15.75" customHeight="1" x14ac:dyDescent="0.2">
      <c r="B215" s="15"/>
    </row>
    <row r="216" spans="2:2" ht="15.75" customHeight="1" x14ac:dyDescent="0.2">
      <c r="B216" s="15"/>
    </row>
    <row r="217" spans="2:2" ht="15.75" customHeight="1" x14ac:dyDescent="0.2">
      <c r="B217" s="15"/>
    </row>
    <row r="218" spans="2:2" ht="15.75" customHeight="1" x14ac:dyDescent="0.2">
      <c r="B218" s="15"/>
    </row>
    <row r="219" spans="2:2" ht="15.75" customHeight="1" x14ac:dyDescent="0.2">
      <c r="B219" s="15"/>
    </row>
    <row r="220" spans="2:2" ht="15.75" customHeight="1" x14ac:dyDescent="0.2">
      <c r="B220" s="15"/>
    </row>
    <row r="221" spans="2:2" ht="15.75" customHeight="1" x14ac:dyDescent="0.2">
      <c r="B221" s="15"/>
    </row>
    <row r="222" spans="2:2" ht="15.75" customHeight="1" x14ac:dyDescent="0.2">
      <c r="B222" s="15"/>
    </row>
    <row r="223" spans="2:2" ht="15.75" customHeight="1" x14ac:dyDescent="0.2">
      <c r="B223" s="15"/>
    </row>
    <row r="224" spans="2:2" ht="15.75" customHeight="1" x14ac:dyDescent="0.2">
      <c r="B224" s="15"/>
    </row>
    <row r="225" spans="2:2" ht="15.75" customHeight="1" x14ac:dyDescent="0.2">
      <c r="B225" s="15"/>
    </row>
    <row r="226" spans="2:2" ht="15.75" customHeight="1" x14ac:dyDescent="0.2">
      <c r="B226" s="15"/>
    </row>
    <row r="227" spans="2:2" ht="15.75" customHeight="1" x14ac:dyDescent="0.2">
      <c r="B227" s="15"/>
    </row>
    <row r="228" spans="2:2" ht="15.75" customHeight="1" x14ac:dyDescent="0.2">
      <c r="B228" s="15"/>
    </row>
    <row r="229" spans="2:2" ht="15.75" customHeight="1" x14ac:dyDescent="0.2">
      <c r="B229" s="15"/>
    </row>
    <row r="230" spans="2:2" ht="15.75" customHeight="1" x14ac:dyDescent="0.2">
      <c r="B230" s="15"/>
    </row>
    <row r="231" spans="2:2" ht="15.75" customHeight="1" x14ac:dyDescent="0.2">
      <c r="B231" s="15"/>
    </row>
    <row r="232" spans="2:2" ht="15.75" customHeight="1" x14ac:dyDescent="0.2">
      <c r="B232" s="15"/>
    </row>
    <row r="233" spans="2:2" ht="15.75" customHeight="1" x14ac:dyDescent="0.2">
      <c r="B233" s="15"/>
    </row>
    <row r="234" spans="2:2" ht="15.75" customHeight="1" x14ac:dyDescent="0.2">
      <c r="B234" s="15"/>
    </row>
    <row r="235" spans="2:2" ht="15.75" customHeight="1" x14ac:dyDescent="0.2">
      <c r="B235" s="15"/>
    </row>
    <row r="236" spans="2:2" ht="15.75" customHeight="1" x14ac:dyDescent="0.2">
      <c r="B236" s="15"/>
    </row>
    <row r="237" spans="2:2" ht="15.75" customHeight="1" x14ac:dyDescent="0.2">
      <c r="B237" s="15"/>
    </row>
    <row r="238" spans="2:2" ht="15.75" customHeight="1" x14ac:dyDescent="0.2">
      <c r="B238" s="15"/>
    </row>
    <row r="239" spans="2:2" ht="15.75" customHeight="1" x14ac:dyDescent="0.2">
      <c r="B239" s="15"/>
    </row>
    <row r="240" spans="2:2" ht="15.75" customHeight="1" x14ac:dyDescent="0.2">
      <c r="B240" s="15"/>
    </row>
    <row r="241" spans="2:2" ht="15.75" customHeight="1" x14ac:dyDescent="0.2">
      <c r="B241" s="15"/>
    </row>
    <row r="242" spans="2:2" ht="15.75" customHeight="1" x14ac:dyDescent="0.2">
      <c r="B242" s="15"/>
    </row>
    <row r="243" spans="2:2" ht="15.75" customHeight="1" x14ac:dyDescent="0.2">
      <c r="B243" s="15"/>
    </row>
    <row r="244" spans="2:2" ht="15.75" customHeight="1" x14ac:dyDescent="0.2">
      <c r="B244" s="15"/>
    </row>
    <row r="245" spans="2:2" ht="15.75" customHeight="1" x14ac:dyDescent="0.2">
      <c r="B245" s="15"/>
    </row>
    <row r="246" spans="2:2" ht="15.75" customHeight="1" x14ac:dyDescent="0.2">
      <c r="B246" s="15"/>
    </row>
    <row r="247" spans="2:2" ht="15.75" customHeight="1" x14ac:dyDescent="0.2">
      <c r="B247" s="15"/>
    </row>
    <row r="248" spans="2:2" ht="15.75" customHeight="1" x14ac:dyDescent="0.2">
      <c r="B248" s="15"/>
    </row>
    <row r="249" spans="2:2" ht="15.75" customHeight="1" x14ac:dyDescent="0.2">
      <c r="B249" s="15"/>
    </row>
    <row r="250" spans="2:2" ht="15.75" customHeight="1" x14ac:dyDescent="0.2">
      <c r="B250" s="15"/>
    </row>
    <row r="251" spans="2:2" ht="15.75" customHeight="1" x14ac:dyDescent="0.2">
      <c r="B251" s="15"/>
    </row>
    <row r="252" spans="2:2" ht="15.75" customHeight="1" x14ac:dyDescent="0.2">
      <c r="B252" s="15"/>
    </row>
    <row r="253" spans="2:2" ht="15.75" customHeight="1" x14ac:dyDescent="0.2">
      <c r="B253" s="15"/>
    </row>
    <row r="254" spans="2:2" ht="15.75" customHeight="1" x14ac:dyDescent="0.2">
      <c r="B254" s="15"/>
    </row>
    <row r="255" spans="2:2" ht="15.75" customHeight="1" x14ac:dyDescent="0.2">
      <c r="B255" s="15"/>
    </row>
    <row r="256" spans="2:2" ht="15.75" customHeight="1" x14ac:dyDescent="0.2">
      <c r="B256" s="15"/>
    </row>
    <row r="257" spans="2:2" ht="15.75" customHeight="1" x14ac:dyDescent="0.2">
      <c r="B257" s="15"/>
    </row>
    <row r="258" spans="2:2" ht="15.75" customHeight="1" x14ac:dyDescent="0.2">
      <c r="B258" s="15"/>
    </row>
    <row r="259" spans="2:2" ht="15.75" customHeight="1" x14ac:dyDescent="0.2">
      <c r="B259" s="15"/>
    </row>
    <row r="260" spans="2:2" ht="15.75" customHeight="1" x14ac:dyDescent="0.2">
      <c r="B260" s="15"/>
    </row>
    <row r="261" spans="2:2" ht="15.75" customHeight="1" x14ac:dyDescent="0.2">
      <c r="B261" s="15"/>
    </row>
    <row r="262" spans="2:2" ht="15.75" customHeight="1" x14ac:dyDescent="0.2">
      <c r="B262" s="15"/>
    </row>
    <row r="263" spans="2:2" ht="15.75" customHeight="1" x14ac:dyDescent="0.2">
      <c r="B263" s="15"/>
    </row>
    <row r="264" spans="2:2" ht="15.75" customHeight="1" x14ac:dyDescent="0.2">
      <c r="B264" s="15"/>
    </row>
    <row r="265" spans="2:2" ht="15.75" customHeight="1" x14ac:dyDescent="0.2">
      <c r="B265" s="15"/>
    </row>
    <row r="266" spans="2:2" ht="15.75" customHeight="1" x14ac:dyDescent="0.2">
      <c r="B266" s="15"/>
    </row>
    <row r="267" spans="2:2" ht="15.75" customHeight="1" x14ac:dyDescent="0.2">
      <c r="B267" s="15"/>
    </row>
    <row r="268" spans="2:2" ht="15.75" customHeight="1" x14ac:dyDescent="0.2">
      <c r="B268" s="15"/>
    </row>
    <row r="269" spans="2:2" ht="15.75" customHeight="1" x14ac:dyDescent="0.2">
      <c r="B269" s="15"/>
    </row>
    <row r="270" spans="2:2" ht="15.75" customHeight="1" x14ac:dyDescent="0.2">
      <c r="B270" s="15"/>
    </row>
    <row r="271" spans="2:2" ht="15.75" customHeight="1" x14ac:dyDescent="0.2">
      <c r="B271" s="15"/>
    </row>
    <row r="272" spans="2:2" ht="15.75" customHeight="1" x14ac:dyDescent="0.2">
      <c r="B272" s="15"/>
    </row>
    <row r="273" spans="2:2" ht="15.75" customHeight="1" x14ac:dyDescent="0.2">
      <c r="B273" s="15"/>
    </row>
    <row r="274" spans="2:2" ht="15.75" customHeight="1" x14ac:dyDescent="0.2">
      <c r="B274" s="15"/>
    </row>
    <row r="275" spans="2:2" ht="15.75" customHeight="1" x14ac:dyDescent="0.2">
      <c r="B275" s="15"/>
    </row>
    <row r="276" spans="2:2" ht="15.75" customHeight="1" x14ac:dyDescent="0.2">
      <c r="B276" s="15"/>
    </row>
    <row r="277" spans="2:2" ht="15.75" customHeight="1" x14ac:dyDescent="0.2">
      <c r="B277" s="15"/>
    </row>
    <row r="278" spans="2:2" ht="15.75" customHeight="1" x14ac:dyDescent="0.2">
      <c r="B278" s="15"/>
    </row>
    <row r="279" spans="2:2" ht="15.75" customHeight="1" x14ac:dyDescent="0.2">
      <c r="B279" s="15"/>
    </row>
    <row r="280" spans="2:2" ht="15.75" customHeight="1" x14ac:dyDescent="0.2">
      <c r="B280" s="15"/>
    </row>
    <row r="281" spans="2:2" ht="15.75" customHeight="1" x14ac:dyDescent="0.2">
      <c r="B281" s="15"/>
    </row>
    <row r="282" spans="2:2" ht="15.75" customHeight="1" x14ac:dyDescent="0.2">
      <c r="B282" s="15"/>
    </row>
    <row r="283" spans="2:2" ht="15.75" customHeight="1" x14ac:dyDescent="0.2">
      <c r="B283" s="15"/>
    </row>
    <row r="284" spans="2:2" ht="15.75" customHeight="1" x14ac:dyDescent="0.2">
      <c r="B284" s="15"/>
    </row>
    <row r="285" spans="2:2" ht="15.75" customHeight="1" x14ac:dyDescent="0.2">
      <c r="B285" s="15"/>
    </row>
    <row r="286" spans="2:2" ht="15.75" customHeight="1" x14ac:dyDescent="0.2">
      <c r="B286" s="15"/>
    </row>
    <row r="287" spans="2:2" ht="15.75" customHeight="1" x14ac:dyDescent="0.2">
      <c r="B287" s="15"/>
    </row>
    <row r="288" spans="2:2" ht="15.75" customHeight="1" x14ac:dyDescent="0.2">
      <c r="B288" s="15"/>
    </row>
    <row r="289" spans="2:2" ht="15.75" customHeight="1" x14ac:dyDescent="0.2">
      <c r="B289" s="15"/>
    </row>
    <row r="290" spans="2:2" ht="15.75" customHeight="1" x14ac:dyDescent="0.2">
      <c r="B290" s="15"/>
    </row>
    <row r="291" spans="2:2" ht="15.75" customHeight="1" x14ac:dyDescent="0.2">
      <c r="B291" s="15"/>
    </row>
    <row r="292" spans="2:2" ht="15.75" customHeight="1" x14ac:dyDescent="0.2">
      <c r="B292" s="15"/>
    </row>
    <row r="293" spans="2:2" ht="15.75" customHeight="1" x14ac:dyDescent="0.2">
      <c r="B293" s="15"/>
    </row>
    <row r="294" spans="2:2" ht="15.75" customHeight="1" x14ac:dyDescent="0.2">
      <c r="B294" s="15"/>
    </row>
    <row r="295" spans="2:2" ht="15.75" customHeight="1" x14ac:dyDescent="0.2">
      <c r="B295" s="15"/>
    </row>
    <row r="296" spans="2:2" ht="15.75" customHeight="1" x14ac:dyDescent="0.2">
      <c r="B296" s="15"/>
    </row>
    <row r="297" spans="2:2" ht="15.75" customHeight="1" x14ac:dyDescent="0.2">
      <c r="B297" s="15"/>
    </row>
    <row r="298" spans="2:2" ht="15.75" customHeight="1" x14ac:dyDescent="0.2">
      <c r="B298" s="15"/>
    </row>
    <row r="299" spans="2:2" ht="15.75" customHeight="1" x14ac:dyDescent="0.2">
      <c r="B299" s="15"/>
    </row>
    <row r="300" spans="2:2" ht="15.75" customHeight="1" x14ac:dyDescent="0.2">
      <c r="B300" s="15"/>
    </row>
    <row r="301" spans="2:2" ht="15.75" customHeight="1" x14ac:dyDescent="0.2">
      <c r="B301" s="15"/>
    </row>
    <row r="302" spans="2:2" ht="15.75" customHeight="1" x14ac:dyDescent="0.2">
      <c r="B302" s="15"/>
    </row>
    <row r="303" spans="2:2" ht="15.75" customHeight="1" x14ac:dyDescent="0.2">
      <c r="B303" s="15"/>
    </row>
    <row r="304" spans="2:2" ht="15.75" customHeight="1" x14ac:dyDescent="0.2">
      <c r="B304" s="15"/>
    </row>
    <row r="305" spans="2:2" ht="15.75" customHeight="1" x14ac:dyDescent="0.2">
      <c r="B305" s="15"/>
    </row>
    <row r="306" spans="2:2" ht="15.75" customHeight="1" x14ac:dyDescent="0.2">
      <c r="B306" s="15"/>
    </row>
    <row r="307" spans="2:2" ht="15.75" customHeight="1" x14ac:dyDescent="0.2">
      <c r="B307" s="15"/>
    </row>
    <row r="308" spans="2:2" ht="15.75" customHeight="1" x14ac:dyDescent="0.2">
      <c r="B308" s="15"/>
    </row>
    <row r="309" spans="2:2" ht="15.75" customHeight="1" x14ac:dyDescent="0.2">
      <c r="B309" s="15"/>
    </row>
    <row r="310" spans="2:2" ht="15.75" customHeight="1" x14ac:dyDescent="0.2">
      <c r="B310" s="15"/>
    </row>
    <row r="311" spans="2:2" ht="15.75" customHeight="1" x14ac:dyDescent="0.2">
      <c r="B311" s="15"/>
    </row>
    <row r="312" spans="2:2" ht="15.75" customHeight="1" x14ac:dyDescent="0.2">
      <c r="B312" s="15"/>
    </row>
    <row r="313" spans="2:2" ht="15.75" customHeight="1" x14ac:dyDescent="0.2">
      <c r="B313" s="15"/>
    </row>
    <row r="314" spans="2:2" ht="15.75" customHeight="1" x14ac:dyDescent="0.2">
      <c r="B314" s="15"/>
    </row>
    <row r="315" spans="2:2" ht="15.75" customHeight="1" x14ac:dyDescent="0.2">
      <c r="B315" s="15"/>
    </row>
    <row r="316" spans="2:2" ht="15.75" customHeight="1" x14ac:dyDescent="0.2">
      <c r="B316" s="15"/>
    </row>
    <row r="317" spans="2:2" ht="15.75" customHeight="1" x14ac:dyDescent="0.2">
      <c r="B317" s="15"/>
    </row>
    <row r="318" spans="2:2" ht="15.75" customHeight="1" x14ac:dyDescent="0.2">
      <c r="B318" s="15"/>
    </row>
    <row r="319" spans="2:2" ht="15.75" customHeight="1" x14ac:dyDescent="0.2">
      <c r="B319" s="15"/>
    </row>
    <row r="320" spans="2:2" ht="15.75" customHeight="1" x14ac:dyDescent="0.2">
      <c r="B320" s="15"/>
    </row>
    <row r="321" spans="2:2" ht="15.75" customHeight="1" x14ac:dyDescent="0.2">
      <c r="B321" s="15"/>
    </row>
    <row r="322" spans="2:2" ht="15.75" customHeight="1" x14ac:dyDescent="0.2">
      <c r="B322" s="15"/>
    </row>
    <row r="323" spans="2:2" ht="15.75" customHeight="1" x14ac:dyDescent="0.2">
      <c r="B323" s="15"/>
    </row>
    <row r="324" spans="2:2" ht="15.75" customHeight="1" x14ac:dyDescent="0.2">
      <c r="B324" s="15"/>
    </row>
    <row r="325" spans="2:2" ht="15.75" customHeight="1" x14ac:dyDescent="0.2">
      <c r="B325" s="15"/>
    </row>
    <row r="326" spans="2:2" ht="15.75" customHeight="1" x14ac:dyDescent="0.2">
      <c r="B326" s="15"/>
    </row>
    <row r="327" spans="2:2" ht="15.75" customHeight="1" x14ac:dyDescent="0.2">
      <c r="B327" s="15"/>
    </row>
    <row r="328" spans="2:2" ht="15.75" customHeight="1" x14ac:dyDescent="0.2">
      <c r="B328" s="15"/>
    </row>
    <row r="329" spans="2:2" ht="15.75" customHeight="1" x14ac:dyDescent="0.2">
      <c r="B329" s="15"/>
    </row>
    <row r="330" spans="2:2" ht="15.75" customHeight="1" x14ac:dyDescent="0.2">
      <c r="B330" s="15"/>
    </row>
    <row r="331" spans="2:2" ht="15.75" customHeight="1" x14ac:dyDescent="0.2">
      <c r="B331" s="15"/>
    </row>
    <row r="332" spans="2:2" ht="15.75" customHeight="1" x14ac:dyDescent="0.2">
      <c r="B332" s="15"/>
    </row>
    <row r="333" spans="2:2" ht="15.75" customHeight="1" x14ac:dyDescent="0.2">
      <c r="B333" s="15"/>
    </row>
    <row r="334" spans="2:2" ht="15.75" customHeight="1" x14ac:dyDescent="0.2">
      <c r="B334" s="15"/>
    </row>
    <row r="335" spans="2:2" ht="15.75" customHeight="1" x14ac:dyDescent="0.2">
      <c r="B335" s="15"/>
    </row>
    <row r="336" spans="2:2" ht="15.75" customHeight="1" x14ac:dyDescent="0.2">
      <c r="B336" s="15"/>
    </row>
    <row r="337" spans="2:2" ht="15.75" customHeight="1" x14ac:dyDescent="0.2">
      <c r="B337" s="15"/>
    </row>
    <row r="338" spans="2:2" ht="15.75" customHeight="1" x14ac:dyDescent="0.2">
      <c r="B338" s="15"/>
    </row>
    <row r="339" spans="2:2" ht="15.75" customHeight="1" x14ac:dyDescent="0.2">
      <c r="B339" s="15"/>
    </row>
    <row r="340" spans="2:2" ht="15.75" customHeight="1" x14ac:dyDescent="0.2">
      <c r="B340" s="15"/>
    </row>
    <row r="341" spans="2:2" ht="15.75" customHeight="1" x14ac:dyDescent="0.2">
      <c r="B341" s="15"/>
    </row>
    <row r="342" spans="2:2" ht="15.75" customHeight="1" x14ac:dyDescent="0.2">
      <c r="B342" s="15"/>
    </row>
    <row r="343" spans="2:2" ht="15.75" customHeight="1" x14ac:dyDescent="0.2">
      <c r="B343" s="15"/>
    </row>
    <row r="344" spans="2:2" ht="15.75" customHeight="1" x14ac:dyDescent="0.2">
      <c r="B344" s="15"/>
    </row>
    <row r="345" spans="2:2" ht="15.75" customHeight="1" x14ac:dyDescent="0.2">
      <c r="B345" s="15"/>
    </row>
    <row r="346" spans="2:2" ht="15.75" customHeight="1" x14ac:dyDescent="0.2">
      <c r="B346" s="15"/>
    </row>
    <row r="347" spans="2:2" ht="15.75" customHeight="1" x14ac:dyDescent="0.2">
      <c r="B347" s="15"/>
    </row>
    <row r="348" spans="2:2" ht="15.75" customHeight="1" x14ac:dyDescent="0.2">
      <c r="B348" s="15"/>
    </row>
    <row r="349" spans="2:2" ht="15.75" customHeight="1" x14ac:dyDescent="0.2">
      <c r="B349" s="15"/>
    </row>
    <row r="350" spans="2:2" ht="15.75" customHeight="1" x14ac:dyDescent="0.2">
      <c r="B350" s="15"/>
    </row>
    <row r="351" spans="2:2" ht="15.75" customHeight="1" x14ac:dyDescent="0.2">
      <c r="B351" s="15"/>
    </row>
    <row r="352" spans="2:2" ht="15.75" customHeight="1" x14ac:dyDescent="0.2">
      <c r="B352" s="15"/>
    </row>
    <row r="353" spans="2:2" ht="15.75" customHeight="1" x14ac:dyDescent="0.2">
      <c r="B353" s="15"/>
    </row>
    <row r="354" spans="2:2" ht="15.75" customHeight="1" x14ac:dyDescent="0.2">
      <c r="B354" s="15"/>
    </row>
    <row r="355" spans="2:2" ht="15.75" customHeight="1" x14ac:dyDescent="0.2">
      <c r="B355" s="15"/>
    </row>
    <row r="356" spans="2:2" ht="15.75" customHeight="1" x14ac:dyDescent="0.2">
      <c r="B356" s="15"/>
    </row>
    <row r="357" spans="2:2" ht="15.75" customHeight="1" x14ac:dyDescent="0.2">
      <c r="B357" s="15"/>
    </row>
    <row r="358" spans="2:2" ht="15.75" customHeight="1" x14ac:dyDescent="0.2">
      <c r="B358" s="15"/>
    </row>
    <row r="359" spans="2:2" ht="15.75" customHeight="1" x14ac:dyDescent="0.2">
      <c r="B359" s="15"/>
    </row>
    <row r="360" spans="2:2" ht="15.75" customHeight="1" x14ac:dyDescent="0.2">
      <c r="B360" s="15"/>
    </row>
    <row r="361" spans="2:2" ht="15.75" customHeight="1" x14ac:dyDescent="0.2">
      <c r="B361" s="15"/>
    </row>
    <row r="362" spans="2:2" ht="15.75" customHeight="1" x14ac:dyDescent="0.2">
      <c r="B362" s="15"/>
    </row>
    <row r="363" spans="2:2" ht="15.75" customHeight="1" x14ac:dyDescent="0.2">
      <c r="B363" s="15"/>
    </row>
    <row r="364" spans="2:2" ht="15.75" customHeight="1" x14ac:dyDescent="0.2">
      <c r="B364" s="15"/>
    </row>
    <row r="365" spans="2:2" ht="15.75" customHeight="1" x14ac:dyDescent="0.2">
      <c r="B365" s="15"/>
    </row>
    <row r="366" spans="2:2" ht="15.75" customHeight="1" x14ac:dyDescent="0.2">
      <c r="B366" s="15"/>
    </row>
    <row r="367" spans="2:2" ht="15.75" customHeight="1" x14ac:dyDescent="0.2">
      <c r="B367" s="15"/>
    </row>
    <row r="368" spans="2:2" ht="15.75" customHeight="1" x14ac:dyDescent="0.2">
      <c r="B368" s="15"/>
    </row>
    <row r="369" spans="2:2" ht="15.75" customHeight="1" x14ac:dyDescent="0.2">
      <c r="B369" s="15"/>
    </row>
    <row r="370" spans="2:2" ht="15.75" customHeight="1" x14ac:dyDescent="0.2">
      <c r="B370" s="15"/>
    </row>
    <row r="371" spans="2:2" ht="15.75" customHeight="1" x14ac:dyDescent="0.2">
      <c r="B371" s="15"/>
    </row>
    <row r="372" spans="2:2" ht="15.75" customHeight="1" x14ac:dyDescent="0.2">
      <c r="B372" s="15"/>
    </row>
    <row r="373" spans="2:2" ht="15.75" customHeight="1" x14ac:dyDescent="0.2">
      <c r="B373" s="15"/>
    </row>
    <row r="374" spans="2:2" ht="15.75" customHeight="1" x14ac:dyDescent="0.2">
      <c r="B374" s="15"/>
    </row>
    <row r="375" spans="2:2" ht="15.75" customHeight="1" x14ac:dyDescent="0.2">
      <c r="B375" s="15"/>
    </row>
    <row r="376" spans="2:2" ht="15.75" customHeight="1" x14ac:dyDescent="0.2">
      <c r="B376" s="15"/>
    </row>
    <row r="377" spans="2:2" ht="15.75" customHeight="1" x14ac:dyDescent="0.2">
      <c r="B377" s="15"/>
    </row>
    <row r="378" spans="2:2" ht="15.75" customHeight="1" x14ac:dyDescent="0.2">
      <c r="B378" s="15"/>
    </row>
    <row r="379" spans="2:2" ht="15.75" customHeight="1" x14ac:dyDescent="0.2">
      <c r="B379" s="15"/>
    </row>
    <row r="380" spans="2:2" ht="15.75" customHeight="1" x14ac:dyDescent="0.2">
      <c r="B380" s="15"/>
    </row>
    <row r="381" spans="2:2" ht="15.75" customHeight="1" x14ac:dyDescent="0.2">
      <c r="B381" s="15"/>
    </row>
    <row r="382" spans="2:2" ht="15.75" customHeight="1" x14ac:dyDescent="0.2">
      <c r="B382" s="15"/>
    </row>
    <row r="383" spans="2:2" ht="15.75" customHeight="1" x14ac:dyDescent="0.2">
      <c r="B383" s="15"/>
    </row>
    <row r="384" spans="2:2" ht="15.75" customHeight="1" x14ac:dyDescent="0.2">
      <c r="B384" s="15"/>
    </row>
    <row r="385" spans="2:2" ht="15.75" customHeight="1" x14ac:dyDescent="0.2">
      <c r="B385" s="15"/>
    </row>
    <row r="386" spans="2:2" ht="15.75" customHeight="1" x14ac:dyDescent="0.2">
      <c r="B386" s="15"/>
    </row>
    <row r="387" spans="2:2" ht="15.75" customHeight="1" x14ac:dyDescent="0.2">
      <c r="B387" s="15"/>
    </row>
    <row r="388" spans="2:2" ht="15.75" customHeight="1" x14ac:dyDescent="0.2">
      <c r="B388" s="15"/>
    </row>
    <row r="389" spans="2:2" ht="15.75" customHeight="1" x14ac:dyDescent="0.2">
      <c r="B389" s="15"/>
    </row>
    <row r="390" spans="2:2" ht="15.75" customHeight="1" x14ac:dyDescent="0.2">
      <c r="B390" s="15"/>
    </row>
    <row r="391" spans="2:2" ht="15.75" customHeight="1" x14ac:dyDescent="0.2">
      <c r="B391" s="15"/>
    </row>
    <row r="392" spans="2:2" ht="15.75" customHeight="1" x14ac:dyDescent="0.2">
      <c r="B392" s="15"/>
    </row>
    <row r="393" spans="2:2" ht="15.75" customHeight="1" x14ac:dyDescent="0.2">
      <c r="B393" s="15"/>
    </row>
    <row r="394" spans="2:2" ht="15.75" customHeight="1" x14ac:dyDescent="0.2">
      <c r="B394" s="15"/>
    </row>
    <row r="395" spans="2:2" ht="15.75" customHeight="1" x14ac:dyDescent="0.2">
      <c r="B395" s="15"/>
    </row>
    <row r="396" spans="2:2" ht="15.75" customHeight="1" x14ac:dyDescent="0.2">
      <c r="B396" s="15"/>
    </row>
    <row r="397" spans="2:2" ht="15.75" customHeight="1" x14ac:dyDescent="0.2">
      <c r="B397" s="15"/>
    </row>
    <row r="398" spans="2:2" ht="15.75" customHeight="1" x14ac:dyDescent="0.2">
      <c r="B398" s="15"/>
    </row>
    <row r="399" spans="2:2" ht="15.75" customHeight="1" x14ac:dyDescent="0.2">
      <c r="B399" s="15"/>
    </row>
    <row r="400" spans="2:2" ht="15.75" customHeight="1" x14ac:dyDescent="0.2">
      <c r="B400" s="15"/>
    </row>
    <row r="401" spans="2:2" ht="15.75" customHeight="1" x14ac:dyDescent="0.2">
      <c r="B401" s="15"/>
    </row>
    <row r="402" spans="2:2" ht="15.75" customHeight="1" x14ac:dyDescent="0.2">
      <c r="B402" s="15"/>
    </row>
    <row r="403" spans="2:2" ht="15.75" customHeight="1" x14ac:dyDescent="0.2">
      <c r="B403" s="15"/>
    </row>
    <row r="404" spans="2:2" ht="15.75" customHeight="1" x14ac:dyDescent="0.2">
      <c r="B404" s="15"/>
    </row>
    <row r="405" spans="2:2" ht="15.75" customHeight="1" x14ac:dyDescent="0.2">
      <c r="B405" s="15"/>
    </row>
    <row r="406" spans="2:2" ht="15.75" customHeight="1" x14ac:dyDescent="0.2">
      <c r="B406" s="15"/>
    </row>
    <row r="407" spans="2:2" ht="15.75" customHeight="1" x14ac:dyDescent="0.2">
      <c r="B407" s="15"/>
    </row>
    <row r="408" spans="2:2" ht="15.75" customHeight="1" x14ac:dyDescent="0.2">
      <c r="B408" s="15"/>
    </row>
    <row r="409" spans="2:2" ht="15.75" customHeight="1" x14ac:dyDescent="0.2">
      <c r="B409" s="15"/>
    </row>
    <row r="410" spans="2:2" ht="15.75" customHeight="1" x14ac:dyDescent="0.2">
      <c r="B410" s="15"/>
    </row>
    <row r="411" spans="2:2" ht="15.75" customHeight="1" x14ac:dyDescent="0.2">
      <c r="B411" s="15"/>
    </row>
    <row r="412" spans="2:2" ht="15.75" customHeight="1" x14ac:dyDescent="0.2">
      <c r="B412" s="15"/>
    </row>
    <row r="413" spans="2:2" ht="15.75" customHeight="1" x14ac:dyDescent="0.2">
      <c r="B413" s="15"/>
    </row>
    <row r="414" spans="2:2" ht="15.75" customHeight="1" x14ac:dyDescent="0.2">
      <c r="B414" s="15"/>
    </row>
    <row r="415" spans="2:2" ht="15.75" customHeight="1" x14ac:dyDescent="0.2">
      <c r="B415" s="15"/>
    </row>
    <row r="416" spans="2:2" ht="15.75" customHeight="1" x14ac:dyDescent="0.2">
      <c r="B416" s="15"/>
    </row>
    <row r="417" spans="2:2" ht="15.75" customHeight="1" x14ac:dyDescent="0.2">
      <c r="B417" s="15"/>
    </row>
    <row r="418" spans="2:2" ht="15.75" customHeight="1" x14ac:dyDescent="0.2">
      <c r="B418" s="15"/>
    </row>
    <row r="419" spans="2:2" ht="15.75" customHeight="1" x14ac:dyDescent="0.2">
      <c r="B419" s="15"/>
    </row>
    <row r="420" spans="2:2" ht="15.75" customHeight="1" x14ac:dyDescent="0.2">
      <c r="B420" s="15"/>
    </row>
    <row r="421" spans="2:2" ht="15.75" customHeight="1" x14ac:dyDescent="0.2">
      <c r="B421" s="15"/>
    </row>
    <row r="422" spans="2:2" ht="15.75" customHeight="1" x14ac:dyDescent="0.2">
      <c r="B422" s="15"/>
    </row>
    <row r="423" spans="2:2" ht="15.75" customHeight="1" x14ac:dyDescent="0.2">
      <c r="B423" s="15"/>
    </row>
    <row r="424" spans="2:2" ht="15.75" customHeight="1" x14ac:dyDescent="0.2">
      <c r="B424" s="15"/>
    </row>
    <row r="425" spans="2:2" ht="15.75" customHeight="1" x14ac:dyDescent="0.2">
      <c r="B425" s="15"/>
    </row>
    <row r="426" spans="2:2" ht="15.75" customHeight="1" x14ac:dyDescent="0.2">
      <c r="B426" s="15"/>
    </row>
    <row r="427" spans="2:2" ht="15.75" customHeight="1" x14ac:dyDescent="0.2">
      <c r="B427" s="15"/>
    </row>
    <row r="428" spans="2:2" ht="15.75" customHeight="1" x14ac:dyDescent="0.2">
      <c r="B428" s="15"/>
    </row>
    <row r="429" spans="2:2" ht="15.75" customHeight="1" x14ac:dyDescent="0.2">
      <c r="B429" s="15"/>
    </row>
    <row r="430" spans="2:2" ht="15.75" customHeight="1" x14ac:dyDescent="0.2">
      <c r="B430" s="15"/>
    </row>
    <row r="431" spans="2:2" ht="15.75" customHeight="1" x14ac:dyDescent="0.2">
      <c r="B431" s="15"/>
    </row>
    <row r="432" spans="2:2" ht="15.75" customHeight="1" x14ac:dyDescent="0.2">
      <c r="B432" s="15"/>
    </row>
    <row r="433" spans="2:2" ht="15.75" customHeight="1" x14ac:dyDescent="0.2">
      <c r="B433" s="15"/>
    </row>
    <row r="434" spans="2:2" ht="15.75" customHeight="1" x14ac:dyDescent="0.2">
      <c r="B434" s="15"/>
    </row>
    <row r="435" spans="2:2" ht="15.75" customHeight="1" x14ac:dyDescent="0.2">
      <c r="B435" s="15"/>
    </row>
    <row r="436" spans="2:2" ht="15.75" customHeight="1" x14ac:dyDescent="0.2">
      <c r="B436" s="15"/>
    </row>
    <row r="437" spans="2:2" ht="15.75" customHeight="1" x14ac:dyDescent="0.2">
      <c r="B437" s="15"/>
    </row>
    <row r="438" spans="2:2" ht="15.75" customHeight="1" x14ac:dyDescent="0.2">
      <c r="B438" s="15"/>
    </row>
    <row r="439" spans="2:2" ht="15.75" customHeight="1" x14ac:dyDescent="0.2">
      <c r="B439" s="15"/>
    </row>
    <row r="440" spans="2:2" ht="15.75" customHeight="1" x14ac:dyDescent="0.2">
      <c r="B440" s="15"/>
    </row>
    <row r="441" spans="2:2" ht="15.75" customHeight="1" x14ac:dyDescent="0.2">
      <c r="B441" s="15"/>
    </row>
    <row r="442" spans="2:2" ht="15.75" customHeight="1" x14ac:dyDescent="0.2">
      <c r="B442" s="15"/>
    </row>
    <row r="443" spans="2:2" ht="15.75" customHeight="1" x14ac:dyDescent="0.2">
      <c r="B443" s="15"/>
    </row>
    <row r="444" spans="2:2" ht="15.75" customHeight="1" x14ac:dyDescent="0.2">
      <c r="B444" s="15"/>
    </row>
    <row r="445" spans="2:2" ht="15.75" customHeight="1" x14ac:dyDescent="0.2">
      <c r="B445" s="15"/>
    </row>
    <row r="446" spans="2:2" ht="15.75" customHeight="1" x14ac:dyDescent="0.2">
      <c r="B446" s="15"/>
    </row>
    <row r="447" spans="2:2" ht="15.75" customHeight="1" x14ac:dyDescent="0.2">
      <c r="B447" s="15"/>
    </row>
    <row r="448" spans="2:2" ht="15.75" customHeight="1" x14ac:dyDescent="0.2">
      <c r="B448" s="15"/>
    </row>
    <row r="449" spans="2:2" ht="15.75" customHeight="1" x14ac:dyDescent="0.2">
      <c r="B449" s="15"/>
    </row>
    <row r="450" spans="2:2" ht="15.75" customHeight="1" x14ac:dyDescent="0.2">
      <c r="B450" s="15"/>
    </row>
    <row r="451" spans="2:2" ht="15.75" customHeight="1" x14ac:dyDescent="0.2">
      <c r="B451" s="15"/>
    </row>
    <row r="452" spans="2:2" ht="15.75" customHeight="1" x14ac:dyDescent="0.2">
      <c r="B452" s="15"/>
    </row>
    <row r="453" spans="2:2" ht="15.75" customHeight="1" x14ac:dyDescent="0.2">
      <c r="B453" s="15"/>
    </row>
    <row r="454" spans="2:2" ht="15.75" customHeight="1" x14ac:dyDescent="0.2">
      <c r="B454" s="15"/>
    </row>
    <row r="455" spans="2:2" ht="15.75" customHeight="1" x14ac:dyDescent="0.2">
      <c r="B455" s="15"/>
    </row>
    <row r="456" spans="2:2" ht="15.75" customHeight="1" x14ac:dyDescent="0.2">
      <c r="B456" s="15"/>
    </row>
    <row r="457" spans="2:2" ht="15.75" customHeight="1" x14ac:dyDescent="0.2">
      <c r="B457" s="15"/>
    </row>
    <row r="458" spans="2:2" ht="15.75" customHeight="1" x14ac:dyDescent="0.2">
      <c r="B458" s="15"/>
    </row>
    <row r="459" spans="2:2" ht="15.75" customHeight="1" x14ac:dyDescent="0.2">
      <c r="B459" s="15"/>
    </row>
    <row r="460" spans="2:2" ht="15.75" customHeight="1" x14ac:dyDescent="0.2">
      <c r="B460" s="15"/>
    </row>
    <row r="461" spans="2:2" ht="15.75" customHeight="1" x14ac:dyDescent="0.2">
      <c r="B461" s="15"/>
    </row>
    <row r="462" spans="2:2" ht="15.75" customHeight="1" x14ac:dyDescent="0.2">
      <c r="B462" s="15"/>
    </row>
    <row r="463" spans="2:2" ht="15.75" customHeight="1" x14ac:dyDescent="0.2">
      <c r="B463" s="15"/>
    </row>
    <row r="464" spans="2:2" ht="15.75" customHeight="1" x14ac:dyDescent="0.2">
      <c r="B464" s="15"/>
    </row>
    <row r="465" spans="2:2" ht="15.75" customHeight="1" x14ac:dyDescent="0.2">
      <c r="B465" s="15"/>
    </row>
    <row r="466" spans="2:2" ht="15.75" customHeight="1" x14ac:dyDescent="0.2">
      <c r="B466" s="15"/>
    </row>
    <row r="467" spans="2:2" ht="15.75" customHeight="1" x14ac:dyDescent="0.2">
      <c r="B467" s="15"/>
    </row>
    <row r="468" spans="2:2" ht="15.75" customHeight="1" x14ac:dyDescent="0.2">
      <c r="B468" s="15"/>
    </row>
    <row r="469" spans="2:2" ht="15.75" customHeight="1" x14ac:dyDescent="0.2">
      <c r="B469" s="15"/>
    </row>
    <row r="470" spans="2:2" ht="15.75" customHeight="1" x14ac:dyDescent="0.2">
      <c r="B470" s="15"/>
    </row>
    <row r="471" spans="2:2" ht="15.75" customHeight="1" x14ac:dyDescent="0.2">
      <c r="B471" s="15"/>
    </row>
    <row r="472" spans="2:2" ht="15.75" customHeight="1" x14ac:dyDescent="0.2">
      <c r="B472" s="15"/>
    </row>
    <row r="473" spans="2:2" ht="15.75" customHeight="1" x14ac:dyDescent="0.2">
      <c r="B473" s="15"/>
    </row>
    <row r="474" spans="2:2" ht="15.75" customHeight="1" x14ac:dyDescent="0.2">
      <c r="B474" s="15"/>
    </row>
    <row r="475" spans="2:2" ht="15.75" customHeight="1" x14ac:dyDescent="0.2">
      <c r="B475" s="15"/>
    </row>
    <row r="476" spans="2:2" ht="15.75" customHeight="1" x14ac:dyDescent="0.2">
      <c r="B476" s="15"/>
    </row>
    <row r="477" spans="2:2" ht="15.75" customHeight="1" x14ac:dyDescent="0.2">
      <c r="B477" s="15"/>
    </row>
    <row r="478" spans="2:2" ht="15.75" customHeight="1" x14ac:dyDescent="0.2">
      <c r="B478" s="15"/>
    </row>
    <row r="479" spans="2:2" ht="15.75" customHeight="1" x14ac:dyDescent="0.2">
      <c r="B479" s="15"/>
    </row>
    <row r="480" spans="2:2" ht="15.75" customHeight="1" x14ac:dyDescent="0.2">
      <c r="B480" s="15"/>
    </row>
    <row r="481" spans="2:2" ht="15.75" customHeight="1" x14ac:dyDescent="0.2">
      <c r="B481" s="15"/>
    </row>
    <row r="482" spans="2:2" ht="15.75" customHeight="1" x14ac:dyDescent="0.2">
      <c r="B482" s="15"/>
    </row>
    <row r="483" spans="2:2" ht="15.75" customHeight="1" x14ac:dyDescent="0.2">
      <c r="B483" s="15"/>
    </row>
    <row r="484" spans="2:2" ht="15.75" customHeight="1" x14ac:dyDescent="0.2">
      <c r="B484" s="15"/>
    </row>
    <row r="485" spans="2:2" ht="15.75" customHeight="1" x14ac:dyDescent="0.2">
      <c r="B485" s="15"/>
    </row>
    <row r="486" spans="2:2" ht="15.75" customHeight="1" x14ac:dyDescent="0.2">
      <c r="B486" s="15"/>
    </row>
    <row r="487" spans="2:2" ht="15.75" customHeight="1" x14ac:dyDescent="0.2">
      <c r="B487" s="15"/>
    </row>
    <row r="488" spans="2:2" ht="15.75" customHeight="1" x14ac:dyDescent="0.2">
      <c r="B488" s="15"/>
    </row>
    <row r="489" spans="2:2" ht="15.75" customHeight="1" x14ac:dyDescent="0.2">
      <c r="B489" s="15"/>
    </row>
    <row r="490" spans="2:2" ht="15.75" customHeight="1" x14ac:dyDescent="0.2">
      <c r="B490" s="15"/>
    </row>
    <row r="491" spans="2:2" ht="15.75" customHeight="1" x14ac:dyDescent="0.2">
      <c r="B491" s="15"/>
    </row>
    <row r="492" spans="2:2" ht="15.75" customHeight="1" x14ac:dyDescent="0.2">
      <c r="B492" s="15"/>
    </row>
    <row r="493" spans="2:2" ht="15.75" customHeight="1" x14ac:dyDescent="0.2">
      <c r="B493" s="15"/>
    </row>
    <row r="494" spans="2:2" ht="15.75" customHeight="1" x14ac:dyDescent="0.2">
      <c r="B494" s="15"/>
    </row>
    <row r="495" spans="2:2" ht="15.75" customHeight="1" x14ac:dyDescent="0.2">
      <c r="B495" s="15"/>
    </row>
    <row r="496" spans="2:2" ht="15.75" customHeight="1" x14ac:dyDescent="0.2">
      <c r="B496" s="15"/>
    </row>
    <row r="497" spans="2:2" ht="15.75" customHeight="1" x14ac:dyDescent="0.2">
      <c r="B497" s="15"/>
    </row>
    <row r="498" spans="2:2" ht="15.75" customHeight="1" x14ac:dyDescent="0.2">
      <c r="B498" s="15"/>
    </row>
    <row r="499" spans="2:2" ht="15.75" customHeight="1" x14ac:dyDescent="0.2">
      <c r="B499" s="15"/>
    </row>
    <row r="500" spans="2:2" ht="15.75" customHeight="1" x14ac:dyDescent="0.2">
      <c r="B500" s="15"/>
    </row>
    <row r="501" spans="2:2" ht="15.75" customHeight="1" x14ac:dyDescent="0.2">
      <c r="B501" s="15"/>
    </row>
    <row r="502" spans="2:2" ht="15.75" customHeight="1" x14ac:dyDescent="0.2">
      <c r="B502" s="15"/>
    </row>
    <row r="503" spans="2:2" ht="15.75" customHeight="1" x14ac:dyDescent="0.2">
      <c r="B503" s="15"/>
    </row>
    <row r="504" spans="2:2" ht="15.75" customHeight="1" x14ac:dyDescent="0.2">
      <c r="B504" s="15"/>
    </row>
    <row r="505" spans="2:2" ht="15.75" customHeight="1" x14ac:dyDescent="0.2">
      <c r="B505" s="15"/>
    </row>
    <row r="506" spans="2:2" ht="15.75" customHeight="1" x14ac:dyDescent="0.2">
      <c r="B506" s="15"/>
    </row>
    <row r="507" spans="2:2" ht="15.75" customHeight="1" x14ac:dyDescent="0.2">
      <c r="B507" s="15"/>
    </row>
    <row r="508" spans="2:2" ht="15.75" customHeight="1" x14ac:dyDescent="0.2">
      <c r="B508" s="15"/>
    </row>
    <row r="509" spans="2:2" ht="15.75" customHeight="1" x14ac:dyDescent="0.2">
      <c r="B509" s="15"/>
    </row>
    <row r="510" spans="2:2" ht="15.75" customHeight="1" x14ac:dyDescent="0.2">
      <c r="B510" s="15"/>
    </row>
    <row r="511" spans="2:2" ht="15.75" customHeight="1" x14ac:dyDescent="0.2">
      <c r="B511" s="15"/>
    </row>
    <row r="512" spans="2:2" ht="15.75" customHeight="1" x14ac:dyDescent="0.2">
      <c r="B512" s="15"/>
    </row>
    <row r="513" spans="2:2" ht="15.75" customHeight="1" x14ac:dyDescent="0.2">
      <c r="B513" s="15"/>
    </row>
    <row r="514" spans="2:2" ht="15.75" customHeight="1" x14ac:dyDescent="0.2">
      <c r="B514" s="15"/>
    </row>
    <row r="515" spans="2:2" ht="15.75" customHeight="1" x14ac:dyDescent="0.2">
      <c r="B515" s="15"/>
    </row>
    <row r="516" spans="2:2" ht="15.75" customHeight="1" x14ac:dyDescent="0.2">
      <c r="B516" s="15"/>
    </row>
    <row r="517" spans="2:2" ht="15.75" customHeight="1" x14ac:dyDescent="0.2">
      <c r="B517" s="15"/>
    </row>
    <row r="518" spans="2:2" ht="15.75" customHeight="1" x14ac:dyDescent="0.2">
      <c r="B518" s="15"/>
    </row>
    <row r="519" spans="2:2" ht="15.75" customHeight="1" x14ac:dyDescent="0.2">
      <c r="B519" s="15"/>
    </row>
    <row r="520" spans="2:2" ht="15.75" customHeight="1" x14ac:dyDescent="0.2">
      <c r="B520" s="15"/>
    </row>
    <row r="521" spans="2:2" ht="15.75" customHeight="1" x14ac:dyDescent="0.2">
      <c r="B521" s="15"/>
    </row>
    <row r="522" spans="2:2" ht="15.75" customHeight="1" x14ac:dyDescent="0.2">
      <c r="B522" s="15"/>
    </row>
    <row r="523" spans="2:2" ht="15.75" customHeight="1" x14ac:dyDescent="0.2">
      <c r="B523" s="15"/>
    </row>
    <row r="524" spans="2:2" ht="15.75" customHeight="1" x14ac:dyDescent="0.2">
      <c r="B524" s="15"/>
    </row>
    <row r="525" spans="2:2" ht="15.75" customHeight="1" x14ac:dyDescent="0.2">
      <c r="B525" s="15"/>
    </row>
    <row r="526" spans="2:2" ht="15.75" customHeight="1" x14ac:dyDescent="0.2">
      <c r="B526" s="15"/>
    </row>
    <row r="527" spans="2:2" ht="15.75" customHeight="1" x14ac:dyDescent="0.2">
      <c r="B527" s="15"/>
    </row>
    <row r="528" spans="2:2" ht="15.75" customHeight="1" x14ac:dyDescent="0.2">
      <c r="B528" s="15"/>
    </row>
    <row r="529" spans="2:2" ht="15.75" customHeight="1" x14ac:dyDescent="0.2">
      <c r="B529" s="15"/>
    </row>
    <row r="530" spans="2:2" ht="15.75" customHeight="1" x14ac:dyDescent="0.2">
      <c r="B530" s="15"/>
    </row>
    <row r="531" spans="2:2" ht="15.75" customHeight="1" x14ac:dyDescent="0.2">
      <c r="B531" s="15"/>
    </row>
    <row r="532" spans="2:2" ht="15.75" customHeight="1" x14ac:dyDescent="0.2">
      <c r="B532" s="15"/>
    </row>
    <row r="533" spans="2:2" ht="15.75" customHeight="1" x14ac:dyDescent="0.2">
      <c r="B533" s="15"/>
    </row>
    <row r="534" spans="2:2" ht="15.75" customHeight="1" x14ac:dyDescent="0.2">
      <c r="B534" s="15"/>
    </row>
    <row r="535" spans="2:2" ht="15.75" customHeight="1" x14ac:dyDescent="0.2">
      <c r="B535" s="15"/>
    </row>
    <row r="536" spans="2:2" ht="15.75" customHeight="1" x14ac:dyDescent="0.2">
      <c r="B536" s="15"/>
    </row>
    <row r="537" spans="2:2" ht="15.75" customHeight="1" x14ac:dyDescent="0.2">
      <c r="B537" s="15"/>
    </row>
    <row r="538" spans="2:2" ht="15.75" customHeight="1" x14ac:dyDescent="0.2">
      <c r="B538" s="15"/>
    </row>
    <row r="539" spans="2:2" ht="15.75" customHeight="1" x14ac:dyDescent="0.2">
      <c r="B539" s="15"/>
    </row>
    <row r="540" spans="2:2" ht="15.75" customHeight="1" x14ac:dyDescent="0.2">
      <c r="B540" s="15"/>
    </row>
    <row r="541" spans="2:2" ht="15.75" customHeight="1" x14ac:dyDescent="0.2">
      <c r="B541" s="15"/>
    </row>
    <row r="542" spans="2:2" ht="15.75" customHeight="1" x14ac:dyDescent="0.2">
      <c r="B542" s="15"/>
    </row>
    <row r="543" spans="2:2" ht="15.75" customHeight="1" x14ac:dyDescent="0.2">
      <c r="B543" s="15"/>
    </row>
    <row r="544" spans="2:2" ht="15.75" customHeight="1" x14ac:dyDescent="0.2">
      <c r="B544" s="15"/>
    </row>
    <row r="545" spans="2:2" ht="15.75" customHeight="1" x14ac:dyDescent="0.2">
      <c r="B545" s="15"/>
    </row>
    <row r="546" spans="2:2" ht="15.75" customHeight="1" x14ac:dyDescent="0.2">
      <c r="B546" s="15"/>
    </row>
    <row r="547" spans="2:2" ht="15.75" customHeight="1" x14ac:dyDescent="0.2">
      <c r="B547" s="15"/>
    </row>
    <row r="548" spans="2:2" ht="15.75" customHeight="1" x14ac:dyDescent="0.2">
      <c r="B548" s="15"/>
    </row>
    <row r="549" spans="2:2" ht="15.75" customHeight="1" x14ac:dyDescent="0.2">
      <c r="B549" s="15"/>
    </row>
    <row r="550" spans="2:2" ht="15.75" customHeight="1" x14ac:dyDescent="0.2">
      <c r="B550" s="15"/>
    </row>
    <row r="551" spans="2:2" ht="15.75" customHeight="1" x14ac:dyDescent="0.2">
      <c r="B551" s="15"/>
    </row>
    <row r="552" spans="2:2" ht="15.75" customHeight="1" x14ac:dyDescent="0.2">
      <c r="B552" s="15"/>
    </row>
    <row r="553" spans="2:2" ht="15.75" customHeight="1" x14ac:dyDescent="0.2">
      <c r="B553" s="15"/>
    </row>
    <row r="554" spans="2:2" ht="15.75" customHeight="1" x14ac:dyDescent="0.2">
      <c r="B554" s="15"/>
    </row>
    <row r="555" spans="2:2" ht="15.75" customHeight="1" x14ac:dyDescent="0.2">
      <c r="B555" s="15"/>
    </row>
    <row r="556" spans="2:2" ht="15.75" customHeight="1" x14ac:dyDescent="0.2">
      <c r="B556" s="15"/>
    </row>
    <row r="557" spans="2:2" ht="15.75" customHeight="1" x14ac:dyDescent="0.2">
      <c r="B557" s="15"/>
    </row>
    <row r="558" spans="2:2" ht="15.75" customHeight="1" x14ac:dyDescent="0.2">
      <c r="B558" s="15"/>
    </row>
    <row r="559" spans="2:2" ht="15.75" customHeight="1" x14ac:dyDescent="0.2">
      <c r="B559" s="15"/>
    </row>
    <row r="560" spans="2:2" ht="15.75" customHeight="1" x14ac:dyDescent="0.2">
      <c r="B560" s="15"/>
    </row>
    <row r="561" spans="2:2" ht="15.75" customHeight="1" x14ac:dyDescent="0.2">
      <c r="B561" s="15"/>
    </row>
    <row r="562" spans="2:2" ht="15.75" customHeight="1" x14ac:dyDescent="0.2">
      <c r="B562" s="15"/>
    </row>
    <row r="563" spans="2:2" ht="15.75" customHeight="1" x14ac:dyDescent="0.2">
      <c r="B563" s="15"/>
    </row>
    <row r="564" spans="2:2" ht="15.75" customHeight="1" x14ac:dyDescent="0.2">
      <c r="B564" s="15"/>
    </row>
    <row r="565" spans="2:2" ht="15.75" customHeight="1" x14ac:dyDescent="0.2">
      <c r="B565" s="15"/>
    </row>
    <row r="566" spans="2:2" ht="15.75" customHeight="1" x14ac:dyDescent="0.2">
      <c r="B566" s="15"/>
    </row>
    <row r="567" spans="2:2" ht="15.75" customHeight="1" x14ac:dyDescent="0.2">
      <c r="B567" s="15"/>
    </row>
    <row r="568" spans="2:2" ht="15.75" customHeight="1" x14ac:dyDescent="0.2">
      <c r="B568" s="15"/>
    </row>
    <row r="569" spans="2:2" ht="15.75" customHeight="1" x14ac:dyDescent="0.2">
      <c r="B569" s="15"/>
    </row>
    <row r="570" spans="2:2" ht="15.75" customHeight="1" x14ac:dyDescent="0.2">
      <c r="B570" s="15"/>
    </row>
    <row r="571" spans="2:2" ht="15.75" customHeight="1" x14ac:dyDescent="0.2">
      <c r="B571" s="15"/>
    </row>
    <row r="572" spans="2:2" ht="15.75" customHeight="1" x14ac:dyDescent="0.2">
      <c r="B572" s="15"/>
    </row>
    <row r="573" spans="2:2" ht="15.75" customHeight="1" x14ac:dyDescent="0.2">
      <c r="B573" s="15"/>
    </row>
    <row r="574" spans="2:2" ht="15.75" customHeight="1" x14ac:dyDescent="0.2">
      <c r="B574" s="15"/>
    </row>
    <row r="575" spans="2:2" ht="15.75" customHeight="1" x14ac:dyDescent="0.2">
      <c r="B575" s="15"/>
    </row>
    <row r="576" spans="2:2" ht="15.75" customHeight="1" x14ac:dyDescent="0.2">
      <c r="B576" s="15"/>
    </row>
    <row r="577" spans="2:2" ht="15.75" customHeight="1" x14ac:dyDescent="0.2">
      <c r="B577" s="15"/>
    </row>
    <row r="578" spans="2:2" ht="15.75" customHeight="1" x14ac:dyDescent="0.2">
      <c r="B578" s="15"/>
    </row>
    <row r="579" spans="2:2" ht="15.75" customHeight="1" x14ac:dyDescent="0.2">
      <c r="B579" s="15"/>
    </row>
    <row r="580" spans="2:2" ht="15.75" customHeight="1" x14ac:dyDescent="0.2">
      <c r="B580" s="15"/>
    </row>
    <row r="581" spans="2:2" ht="15.75" customHeight="1" x14ac:dyDescent="0.2">
      <c r="B581" s="15"/>
    </row>
    <row r="582" spans="2:2" ht="15.75" customHeight="1" x14ac:dyDescent="0.2">
      <c r="B582" s="15"/>
    </row>
    <row r="583" spans="2:2" ht="15.75" customHeight="1" x14ac:dyDescent="0.2">
      <c r="B583" s="15"/>
    </row>
    <row r="584" spans="2:2" ht="15.75" customHeight="1" x14ac:dyDescent="0.2">
      <c r="B584" s="15"/>
    </row>
    <row r="585" spans="2:2" ht="15.75" customHeight="1" x14ac:dyDescent="0.2">
      <c r="B585" s="15"/>
    </row>
    <row r="586" spans="2:2" ht="15.75" customHeight="1" x14ac:dyDescent="0.2">
      <c r="B586" s="15"/>
    </row>
    <row r="587" spans="2:2" ht="15.75" customHeight="1" x14ac:dyDescent="0.2">
      <c r="B587" s="15"/>
    </row>
    <row r="588" spans="2:2" ht="15.75" customHeight="1" x14ac:dyDescent="0.2">
      <c r="B588" s="15"/>
    </row>
    <row r="589" spans="2:2" ht="15.75" customHeight="1" x14ac:dyDescent="0.2">
      <c r="B589" s="15"/>
    </row>
    <row r="590" spans="2:2" ht="15.75" customHeight="1" x14ac:dyDescent="0.2">
      <c r="B590" s="15"/>
    </row>
    <row r="591" spans="2:2" ht="15.75" customHeight="1" x14ac:dyDescent="0.2">
      <c r="B591" s="15"/>
    </row>
    <row r="592" spans="2:2" ht="15.75" customHeight="1" x14ac:dyDescent="0.2">
      <c r="B592" s="15"/>
    </row>
    <row r="593" spans="2:2" ht="15.75" customHeight="1" x14ac:dyDescent="0.2">
      <c r="B593" s="15"/>
    </row>
    <row r="594" spans="2:2" ht="15.75" customHeight="1" x14ac:dyDescent="0.2">
      <c r="B594" s="15"/>
    </row>
    <row r="595" spans="2:2" ht="15.75" customHeight="1" x14ac:dyDescent="0.2">
      <c r="B595" s="15"/>
    </row>
    <row r="596" spans="2:2" ht="15.75" customHeight="1" x14ac:dyDescent="0.2">
      <c r="B596" s="15"/>
    </row>
    <row r="597" spans="2:2" ht="15.75" customHeight="1" x14ac:dyDescent="0.2">
      <c r="B597" s="15"/>
    </row>
    <row r="598" spans="2:2" ht="15.75" customHeight="1" x14ac:dyDescent="0.2">
      <c r="B598" s="15"/>
    </row>
    <row r="599" spans="2:2" ht="15.75" customHeight="1" x14ac:dyDescent="0.2">
      <c r="B599" s="15"/>
    </row>
    <row r="600" spans="2:2" ht="15.75" customHeight="1" x14ac:dyDescent="0.2">
      <c r="B600" s="15"/>
    </row>
    <row r="601" spans="2:2" ht="15.75" customHeight="1" x14ac:dyDescent="0.2">
      <c r="B601" s="15"/>
    </row>
    <row r="602" spans="2:2" ht="15.75" customHeight="1" x14ac:dyDescent="0.2">
      <c r="B602" s="15"/>
    </row>
    <row r="603" spans="2:2" ht="15.75" customHeight="1" x14ac:dyDescent="0.2">
      <c r="B603" s="15"/>
    </row>
    <row r="604" spans="2:2" ht="15.75" customHeight="1" x14ac:dyDescent="0.2">
      <c r="B604" s="15"/>
    </row>
    <row r="605" spans="2:2" ht="15.75" customHeight="1" x14ac:dyDescent="0.2">
      <c r="B605" s="15"/>
    </row>
    <row r="606" spans="2:2" ht="15.75" customHeight="1" x14ac:dyDescent="0.2">
      <c r="B606" s="15"/>
    </row>
    <row r="607" spans="2:2" ht="15.75" customHeight="1" x14ac:dyDescent="0.2">
      <c r="B607" s="15"/>
    </row>
    <row r="608" spans="2:2" ht="15.75" customHeight="1" x14ac:dyDescent="0.2">
      <c r="B608" s="15"/>
    </row>
    <row r="609" spans="2:2" ht="15.75" customHeight="1" x14ac:dyDescent="0.2">
      <c r="B609" s="15"/>
    </row>
    <row r="610" spans="2:2" ht="15.75" customHeight="1" x14ac:dyDescent="0.2">
      <c r="B610" s="15"/>
    </row>
    <row r="611" spans="2:2" ht="15.75" customHeight="1" x14ac:dyDescent="0.2">
      <c r="B611" s="15"/>
    </row>
    <row r="612" spans="2:2" ht="15.75" customHeight="1" x14ac:dyDescent="0.2">
      <c r="B612" s="15"/>
    </row>
    <row r="613" spans="2:2" ht="15.75" customHeight="1" x14ac:dyDescent="0.2">
      <c r="B613" s="15"/>
    </row>
    <row r="614" spans="2:2" ht="15.75" customHeight="1" x14ac:dyDescent="0.2">
      <c r="B614" s="15"/>
    </row>
    <row r="615" spans="2:2" ht="15.75" customHeight="1" x14ac:dyDescent="0.2">
      <c r="B615" s="15"/>
    </row>
    <row r="616" spans="2:2" ht="15.75" customHeight="1" x14ac:dyDescent="0.2">
      <c r="B616" s="15"/>
    </row>
    <row r="617" spans="2:2" ht="15.75" customHeight="1" x14ac:dyDescent="0.2">
      <c r="B617" s="15"/>
    </row>
    <row r="618" spans="2:2" ht="15.75" customHeight="1" x14ac:dyDescent="0.2">
      <c r="B618" s="15"/>
    </row>
    <row r="619" spans="2:2" ht="15.75" customHeight="1" x14ac:dyDescent="0.2">
      <c r="B619" s="15"/>
    </row>
    <row r="620" spans="2:2" ht="15.75" customHeight="1" x14ac:dyDescent="0.2">
      <c r="B620" s="15"/>
    </row>
    <row r="621" spans="2:2" ht="15.75" customHeight="1" x14ac:dyDescent="0.2">
      <c r="B621" s="15"/>
    </row>
    <row r="622" spans="2:2" ht="15.75" customHeight="1" x14ac:dyDescent="0.2">
      <c r="B622" s="15"/>
    </row>
    <row r="623" spans="2:2" ht="15.75" customHeight="1" x14ac:dyDescent="0.2">
      <c r="B623" s="15"/>
    </row>
    <row r="624" spans="2:2" ht="15.75" customHeight="1" x14ac:dyDescent="0.2">
      <c r="B624" s="15"/>
    </row>
    <row r="625" spans="2:2" ht="15.75" customHeight="1" x14ac:dyDescent="0.2">
      <c r="B625" s="15"/>
    </row>
    <row r="626" spans="2:2" ht="15.75" customHeight="1" x14ac:dyDescent="0.2">
      <c r="B626" s="15"/>
    </row>
    <row r="627" spans="2:2" ht="15.75" customHeight="1" x14ac:dyDescent="0.2">
      <c r="B627" s="15"/>
    </row>
    <row r="628" spans="2:2" ht="15.75" customHeight="1" x14ac:dyDescent="0.2">
      <c r="B628" s="15"/>
    </row>
    <row r="629" spans="2:2" ht="15.75" customHeight="1" x14ac:dyDescent="0.2">
      <c r="B629" s="15"/>
    </row>
    <row r="630" spans="2:2" ht="15.75" customHeight="1" x14ac:dyDescent="0.2">
      <c r="B630" s="15"/>
    </row>
    <row r="631" spans="2:2" ht="15.75" customHeight="1" x14ac:dyDescent="0.2">
      <c r="B631" s="15"/>
    </row>
    <row r="632" spans="2:2" ht="15.75" customHeight="1" x14ac:dyDescent="0.2">
      <c r="B632" s="15"/>
    </row>
    <row r="633" spans="2:2" ht="15.75" customHeight="1" x14ac:dyDescent="0.2">
      <c r="B633" s="15"/>
    </row>
    <row r="634" spans="2:2" ht="15.75" customHeight="1" x14ac:dyDescent="0.2">
      <c r="B634" s="15"/>
    </row>
    <row r="635" spans="2:2" ht="15.75" customHeight="1" x14ac:dyDescent="0.2">
      <c r="B635" s="15"/>
    </row>
    <row r="636" spans="2:2" ht="15.75" customHeight="1" x14ac:dyDescent="0.2">
      <c r="B636" s="15"/>
    </row>
    <row r="637" spans="2:2" ht="15.75" customHeight="1" x14ac:dyDescent="0.2">
      <c r="B637" s="15"/>
    </row>
    <row r="638" spans="2:2" ht="15.75" customHeight="1" x14ac:dyDescent="0.2">
      <c r="B638" s="15"/>
    </row>
    <row r="639" spans="2:2" ht="15.75" customHeight="1" x14ac:dyDescent="0.2">
      <c r="B639" s="15"/>
    </row>
    <row r="640" spans="2:2" ht="15.75" customHeight="1" x14ac:dyDescent="0.2">
      <c r="B640" s="15"/>
    </row>
    <row r="641" spans="2:2" ht="15.75" customHeight="1" x14ac:dyDescent="0.2">
      <c r="B641" s="15"/>
    </row>
    <row r="642" spans="2:2" ht="15.75" customHeight="1" x14ac:dyDescent="0.2">
      <c r="B642" s="15"/>
    </row>
    <row r="643" spans="2:2" ht="15.75" customHeight="1" x14ac:dyDescent="0.2">
      <c r="B643" s="15"/>
    </row>
    <row r="644" spans="2:2" ht="15.75" customHeight="1" x14ac:dyDescent="0.2">
      <c r="B644" s="15"/>
    </row>
    <row r="645" spans="2:2" ht="15.75" customHeight="1" x14ac:dyDescent="0.2">
      <c r="B645" s="15"/>
    </row>
    <row r="646" spans="2:2" ht="15.75" customHeight="1" x14ac:dyDescent="0.2">
      <c r="B646" s="15"/>
    </row>
    <row r="647" spans="2:2" ht="15.75" customHeight="1" x14ac:dyDescent="0.2">
      <c r="B647" s="15"/>
    </row>
    <row r="648" spans="2:2" ht="15.75" customHeight="1" x14ac:dyDescent="0.2">
      <c r="B648" s="15"/>
    </row>
    <row r="649" spans="2:2" ht="15.75" customHeight="1" x14ac:dyDescent="0.2">
      <c r="B649" s="15"/>
    </row>
    <row r="650" spans="2:2" ht="15.75" customHeight="1" x14ac:dyDescent="0.2">
      <c r="B650" s="15"/>
    </row>
    <row r="651" spans="2:2" ht="15.75" customHeight="1" x14ac:dyDescent="0.2">
      <c r="B651" s="15"/>
    </row>
    <row r="652" spans="2:2" ht="15.75" customHeight="1" x14ac:dyDescent="0.2">
      <c r="B652" s="15"/>
    </row>
    <row r="653" spans="2:2" ht="15.75" customHeight="1" x14ac:dyDescent="0.2">
      <c r="B653" s="15"/>
    </row>
    <row r="654" spans="2:2" ht="15.75" customHeight="1" x14ac:dyDescent="0.2">
      <c r="B654" s="15"/>
    </row>
    <row r="655" spans="2:2" ht="15.75" customHeight="1" x14ac:dyDescent="0.2">
      <c r="B655" s="15"/>
    </row>
    <row r="656" spans="2:2" ht="15.75" customHeight="1" x14ac:dyDescent="0.2">
      <c r="B656" s="15"/>
    </row>
    <row r="657" spans="2:2" ht="15.75" customHeight="1" x14ac:dyDescent="0.2">
      <c r="B657" s="15"/>
    </row>
    <row r="658" spans="2:2" ht="15.75" customHeight="1" x14ac:dyDescent="0.2">
      <c r="B658" s="15"/>
    </row>
    <row r="659" spans="2:2" ht="15.75" customHeight="1" x14ac:dyDescent="0.2">
      <c r="B659" s="15"/>
    </row>
    <row r="660" spans="2:2" ht="15.75" customHeight="1" x14ac:dyDescent="0.2">
      <c r="B660" s="15"/>
    </row>
    <row r="661" spans="2:2" ht="15.75" customHeight="1" x14ac:dyDescent="0.2">
      <c r="B661" s="15"/>
    </row>
    <row r="662" spans="2:2" ht="15.75" customHeight="1" x14ac:dyDescent="0.2">
      <c r="B662" s="15"/>
    </row>
    <row r="663" spans="2:2" ht="15.75" customHeight="1" x14ac:dyDescent="0.2">
      <c r="B663" s="15"/>
    </row>
    <row r="664" spans="2:2" ht="15.75" customHeight="1" x14ac:dyDescent="0.2">
      <c r="B664" s="15"/>
    </row>
    <row r="665" spans="2:2" ht="15.75" customHeight="1" x14ac:dyDescent="0.2">
      <c r="B665" s="15"/>
    </row>
    <row r="666" spans="2:2" ht="15.75" customHeight="1" x14ac:dyDescent="0.2">
      <c r="B666" s="15"/>
    </row>
    <row r="667" spans="2:2" ht="15.75" customHeight="1" x14ac:dyDescent="0.2">
      <c r="B667" s="15"/>
    </row>
    <row r="668" spans="2:2" ht="15.75" customHeight="1" x14ac:dyDescent="0.2">
      <c r="B668" s="15"/>
    </row>
    <row r="669" spans="2:2" ht="15.75" customHeight="1" x14ac:dyDescent="0.2">
      <c r="B669" s="15"/>
    </row>
    <row r="670" spans="2:2" ht="15.75" customHeight="1" x14ac:dyDescent="0.2">
      <c r="B670" s="15"/>
    </row>
    <row r="671" spans="2:2" ht="15.75" customHeight="1" x14ac:dyDescent="0.2">
      <c r="B671" s="15"/>
    </row>
    <row r="672" spans="2:2" ht="15.75" customHeight="1" x14ac:dyDescent="0.2">
      <c r="B672" s="15"/>
    </row>
    <row r="673" spans="2:2" ht="15.75" customHeight="1" x14ac:dyDescent="0.2">
      <c r="B673" s="15"/>
    </row>
    <row r="674" spans="2:2" ht="15.75" customHeight="1" x14ac:dyDescent="0.2">
      <c r="B674" s="15"/>
    </row>
    <row r="675" spans="2:2" ht="15.75" customHeight="1" x14ac:dyDescent="0.2">
      <c r="B675" s="15"/>
    </row>
    <row r="676" spans="2:2" ht="15.75" customHeight="1" x14ac:dyDescent="0.2">
      <c r="B676" s="15"/>
    </row>
    <row r="677" spans="2:2" ht="15.75" customHeight="1" x14ac:dyDescent="0.2">
      <c r="B677" s="15"/>
    </row>
    <row r="678" spans="2:2" ht="15.75" customHeight="1" x14ac:dyDescent="0.2">
      <c r="B678" s="15"/>
    </row>
    <row r="679" spans="2:2" ht="15.75" customHeight="1" x14ac:dyDescent="0.2">
      <c r="B679" s="15"/>
    </row>
    <row r="680" spans="2:2" ht="15.75" customHeight="1" x14ac:dyDescent="0.2">
      <c r="B680" s="15"/>
    </row>
    <row r="681" spans="2:2" ht="15.75" customHeight="1" x14ac:dyDescent="0.2">
      <c r="B681" s="15"/>
    </row>
    <row r="682" spans="2:2" ht="15.75" customHeight="1" x14ac:dyDescent="0.2">
      <c r="B682" s="15"/>
    </row>
    <row r="683" spans="2:2" ht="15.75" customHeight="1" x14ac:dyDescent="0.2">
      <c r="B683" s="15"/>
    </row>
    <row r="684" spans="2:2" ht="15.75" customHeight="1" x14ac:dyDescent="0.2">
      <c r="B684" s="15"/>
    </row>
    <row r="685" spans="2:2" ht="15.75" customHeight="1" x14ac:dyDescent="0.2">
      <c r="B685" s="15"/>
    </row>
    <row r="686" spans="2:2" ht="15.75" customHeight="1" x14ac:dyDescent="0.2">
      <c r="B686" s="15"/>
    </row>
    <row r="687" spans="2:2" ht="15.75" customHeight="1" x14ac:dyDescent="0.2">
      <c r="B687" s="15"/>
    </row>
    <row r="688" spans="2:2" ht="15.75" customHeight="1" x14ac:dyDescent="0.2">
      <c r="B688" s="15"/>
    </row>
    <row r="689" spans="2:2" ht="15.75" customHeight="1" x14ac:dyDescent="0.2">
      <c r="B689" s="15"/>
    </row>
    <row r="690" spans="2:2" ht="15.75" customHeight="1" x14ac:dyDescent="0.2">
      <c r="B690" s="15"/>
    </row>
    <row r="691" spans="2:2" ht="15.75" customHeight="1" x14ac:dyDescent="0.2">
      <c r="B691" s="15"/>
    </row>
    <row r="692" spans="2:2" ht="15.75" customHeight="1" x14ac:dyDescent="0.2">
      <c r="B692" s="15"/>
    </row>
    <row r="693" spans="2:2" ht="15.75" customHeight="1" x14ac:dyDescent="0.2">
      <c r="B693" s="15"/>
    </row>
    <row r="694" spans="2:2" ht="15.75" customHeight="1" x14ac:dyDescent="0.2">
      <c r="B694" s="15"/>
    </row>
    <row r="695" spans="2:2" ht="15.75" customHeight="1" x14ac:dyDescent="0.2">
      <c r="B695" s="15"/>
    </row>
    <row r="696" spans="2:2" ht="15.75" customHeight="1" x14ac:dyDescent="0.2">
      <c r="B696" s="15"/>
    </row>
    <row r="697" spans="2:2" ht="15.75" customHeight="1" x14ac:dyDescent="0.2">
      <c r="B697" s="15"/>
    </row>
    <row r="698" spans="2:2" ht="15.75" customHeight="1" x14ac:dyDescent="0.2">
      <c r="B698" s="15"/>
    </row>
    <row r="699" spans="2:2" ht="15.75" customHeight="1" x14ac:dyDescent="0.2">
      <c r="B699" s="15"/>
    </row>
    <row r="700" spans="2:2" ht="15.75" customHeight="1" x14ac:dyDescent="0.2">
      <c r="B700" s="15"/>
    </row>
    <row r="701" spans="2:2" ht="15.75" customHeight="1" x14ac:dyDescent="0.2">
      <c r="B701" s="15"/>
    </row>
    <row r="702" spans="2:2" ht="15.75" customHeight="1" x14ac:dyDescent="0.2">
      <c r="B702" s="15"/>
    </row>
    <row r="703" spans="2:2" ht="15.75" customHeight="1" x14ac:dyDescent="0.2">
      <c r="B703" s="15"/>
    </row>
    <row r="704" spans="2:2" ht="15.75" customHeight="1" x14ac:dyDescent="0.2">
      <c r="B704" s="15"/>
    </row>
    <row r="705" spans="2:2" ht="15.75" customHeight="1" x14ac:dyDescent="0.2">
      <c r="B705" s="15"/>
    </row>
    <row r="706" spans="2:2" ht="15.75" customHeight="1" x14ac:dyDescent="0.2">
      <c r="B706" s="15"/>
    </row>
    <row r="707" spans="2:2" ht="15.75" customHeight="1" x14ac:dyDescent="0.2">
      <c r="B707" s="15"/>
    </row>
    <row r="708" spans="2:2" ht="15.75" customHeight="1" x14ac:dyDescent="0.2">
      <c r="B708" s="15"/>
    </row>
    <row r="709" spans="2:2" ht="15.75" customHeight="1" x14ac:dyDescent="0.2">
      <c r="B709" s="15"/>
    </row>
    <row r="710" spans="2:2" ht="15.75" customHeight="1" x14ac:dyDescent="0.2">
      <c r="B710" s="15"/>
    </row>
    <row r="711" spans="2:2" ht="15.75" customHeight="1" x14ac:dyDescent="0.2">
      <c r="B711" s="15"/>
    </row>
    <row r="712" spans="2:2" ht="15.75" customHeight="1" x14ac:dyDescent="0.2">
      <c r="B712" s="15"/>
    </row>
    <row r="713" spans="2:2" ht="15.75" customHeight="1" x14ac:dyDescent="0.2">
      <c r="B713" s="15"/>
    </row>
    <row r="714" spans="2:2" ht="15.75" customHeight="1" x14ac:dyDescent="0.2">
      <c r="B714" s="15"/>
    </row>
    <row r="715" spans="2:2" ht="15.75" customHeight="1" x14ac:dyDescent="0.2">
      <c r="B715" s="15"/>
    </row>
    <row r="716" spans="2:2" ht="15.75" customHeight="1" x14ac:dyDescent="0.2">
      <c r="B716" s="15"/>
    </row>
    <row r="717" spans="2:2" ht="15.75" customHeight="1" x14ac:dyDescent="0.2">
      <c r="B717" s="15"/>
    </row>
    <row r="718" spans="2:2" ht="15.75" customHeight="1" x14ac:dyDescent="0.2">
      <c r="B718" s="15"/>
    </row>
    <row r="719" spans="2:2" ht="15.75" customHeight="1" x14ac:dyDescent="0.2">
      <c r="B719" s="15"/>
    </row>
    <row r="720" spans="2:2" ht="15.75" customHeight="1" x14ac:dyDescent="0.2">
      <c r="B720" s="15"/>
    </row>
    <row r="721" spans="2:2" ht="15.75" customHeight="1" x14ac:dyDescent="0.2">
      <c r="B721" s="15"/>
    </row>
    <row r="722" spans="2:2" ht="15.75" customHeight="1" x14ac:dyDescent="0.2">
      <c r="B722" s="15"/>
    </row>
    <row r="723" spans="2:2" ht="15.75" customHeight="1" x14ac:dyDescent="0.2">
      <c r="B723" s="15"/>
    </row>
    <row r="724" spans="2:2" ht="15.75" customHeight="1" x14ac:dyDescent="0.2">
      <c r="B724" s="15"/>
    </row>
    <row r="725" spans="2:2" ht="15.75" customHeight="1" x14ac:dyDescent="0.2">
      <c r="B725" s="15"/>
    </row>
    <row r="726" spans="2:2" ht="15.75" customHeight="1" x14ac:dyDescent="0.2">
      <c r="B726" s="15"/>
    </row>
    <row r="727" spans="2:2" ht="15.75" customHeight="1" x14ac:dyDescent="0.2">
      <c r="B727" s="15"/>
    </row>
    <row r="728" spans="2:2" ht="15.75" customHeight="1" x14ac:dyDescent="0.2">
      <c r="B728" s="15"/>
    </row>
    <row r="729" spans="2:2" ht="15.75" customHeight="1" x14ac:dyDescent="0.2">
      <c r="B729" s="15"/>
    </row>
    <row r="730" spans="2:2" ht="15.75" customHeight="1" x14ac:dyDescent="0.2">
      <c r="B730" s="15"/>
    </row>
    <row r="731" spans="2:2" ht="15.75" customHeight="1" x14ac:dyDescent="0.2">
      <c r="B731" s="15"/>
    </row>
    <row r="732" spans="2:2" ht="15.75" customHeight="1" x14ac:dyDescent="0.2">
      <c r="B732" s="15"/>
    </row>
    <row r="733" spans="2:2" ht="15.75" customHeight="1" x14ac:dyDescent="0.2">
      <c r="B733" s="15"/>
    </row>
    <row r="734" spans="2:2" ht="15.75" customHeight="1" x14ac:dyDescent="0.2">
      <c r="B734" s="15"/>
    </row>
    <row r="735" spans="2:2" ht="15.75" customHeight="1" x14ac:dyDescent="0.2">
      <c r="B735" s="15"/>
    </row>
    <row r="736" spans="2:2" ht="15.75" customHeight="1" x14ac:dyDescent="0.2">
      <c r="B736" s="15"/>
    </row>
    <row r="737" spans="2:2" ht="15.75" customHeight="1" x14ac:dyDescent="0.2">
      <c r="B737" s="15"/>
    </row>
    <row r="738" spans="2:2" ht="15.75" customHeight="1" x14ac:dyDescent="0.2">
      <c r="B738" s="15"/>
    </row>
    <row r="739" spans="2:2" ht="15.75" customHeight="1" x14ac:dyDescent="0.2">
      <c r="B739" s="15"/>
    </row>
    <row r="740" spans="2:2" ht="15.75" customHeight="1" x14ac:dyDescent="0.2">
      <c r="B740" s="15"/>
    </row>
    <row r="741" spans="2:2" ht="15.75" customHeight="1" x14ac:dyDescent="0.2">
      <c r="B741" s="15"/>
    </row>
    <row r="742" spans="2:2" ht="15.75" customHeight="1" x14ac:dyDescent="0.2">
      <c r="B742" s="15"/>
    </row>
    <row r="743" spans="2:2" ht="15.75" customHeight="1" x14ac:dyDescent="0.2">
      <c r="B743" s="15"/>
    </row>
    <row r="744" spans="2:2" ht="15.75" customHeight="1" x14ac:dyDescent="0.2">
      <c r="B744" s="15"/>
    </row>
    <row r="745" spans="2:2" ht="15.75" customHeight="1" x14ac:dyDescent="0.2">
      <c r="B745" s="15"/>
    </row>
    <row r="746" spans="2:2" ht="15.75" customHeight="1" x14ac:dyDescent="0.2">
      <c r="B746" s="15"/>
    </row>
    <row r="747" spans="2:2" ht="15.75" customHeight="1" x14ac:dyDescent="0.2">
      <c r="B747" s="15"/>
    </row>
    <row r="748" spans="2:2" ht="15.75" customHeight="1" x14ac:dyDescent="0.2">
      <c r="B748" s="15"/>
    </row>
    <row r="749" spans="2:2" ht="15.75" customHeight="1" x14ac:dyDescent="0.2">
      <c r="B749" s="15"/>
    </row>
    <row r="750" spans="2:2" ht="15.75" customHeight="1" x14ac:dyDescent="0.2">
      <c r="B750" s="15"/>
    </row>
    <row r="751" spans="2:2" ht="15.75" customHeight="1" x14ac:dyDescent="0.2">
      <c r="B751" s="15"/>
    </row>
    <row r="752" spans="2:2" ht="15.75" customHeight="1" x14ac:dyDescent="0.2">
      <c r="B752" s="15"/>
    </row>
    <row r="753" spans="2:2" ht="15.75" customHeight="1" x14ac:dyDescent="0.2">
      <c r="B753" s="15"/>
    </row>
    <row r="754" spans="2:2" ht="15.75" customHeight="1" x14ac:dyDescent="0.2">
      <c r="B754" s="15"/>
    </row>
    <row r="755" spans="2:2" ht="15.75" customHeight="1" x14ac:dyDescent="0.2">
      <c r="B755" s="15"/>
    </row>
    <row r="756" spans="2:2" ht="15.75" customHeight="1" x14ac:dyDescent="0.2">
      <c r="B756" s="15"/>
    </row>
    <row r="757" spans="2:2" ht="15.75" customHeight="1" x14ac:dyDescent="0.2">
      <c r="B757" s="15"/>
    </row>
    <row r="758" spans="2:2" ht="15.75" customHeight="1" x14ac:dyDescent="0.2">
      <c r="B758" s="15"/>
    </row>
    <row r="759" spans="2:2" ht="15.75" customHeight="1" x14ac:dyDescent="0.2">
      <c r="B759" s="15"/>
    </row>
    <row r="760" spans="2:2" ht="15.75" customHeight="1" x14ac:dyDescent="0.2">
      <c r="B760" s="15"/>
    </row>
    <row r="761" spans="2:2" ht="15.75" customHeight="1" x14ac:dyDescent="0.2">
      <c r="B761" s="15"/>
    </row>
    <row r="762" spans="2:2" ht="15.75" customHeight="1" x14ac:dyDescent="0.2">
      <c r="B762" s="15"/>
    </row>
    <row r="763" spans="2:2" ht="15.75" customHeight="1" x14ac:dyDescent="0.2">
      <c r="B763" s="15"/>
    </row>
    <row r="764" spans="2:2" ht="15.75" customHeight="1" x14ac:dyDescent="0.2">
      <c r="B764" s="15"/>
    </row>
    <row r="765" spans="2:2" ht="15.75" customHeight="1" x14ac:dyDescent="0.2">
      <c r="B765" s="15"/>
    </row>
    <row r="766" spans="2:2" ht="15.75" customHeight="1" x14ac:dyDescent="0.2">
      <c r="B766" s="15"/>
    </row>
    <row r="767" spans="2:2" ht="15.75" customHeight="1" x14ac:dyDescent="0.2">
      <c r="B767" s="15"/>
    </row>
    <row r="768" spans="2:2" ht="15.75" customHeight="1" x14ac:dyDescent="0.2">
      <c r="B768" s="15"/>
    </row>
    <row r="769" spans="2:2" ht="15.75" customHeight="1" x14ac:dyDescent="0.2">
      <c r="B769" s="15"/>
    </row>
    <row r="770" spans="2:2" ht="15.75" customHeight="1" x14ac:dyDescent="0.2">
      <c r="B770" s="15"/>
    </row>
    <row r="771" spans="2:2" ht="15.75" customHeight="1" x14ac:dyDescent="0.2">
      <c r="B771" s="15"/>
    </row>
    <row r="772" spans="2:2" ht="15.75" customHeight="1" x14ac:dyDescent="0.2">
      <c r="B772" s="15"/>
    </row>
    <row r="773" spans="2:2" ht="15.75" customHeight="1" x14ac:dyDescent="0.2">
      <c r="B773" s="15"/>
    </row>
    <row r="774" spans="2:2" ht="15.75" customHeight="1" x14ac:dyDescent="0.2">
      <c r="B774" s="15"/>
    </row>
    <row r="775" spans="2:2" ht="15.75" customHeight="1" x14ac:dyDescent="0.2">
      <c r="B775" s="15"/>
    </row>
    <row r="776" spans="2:2" ht="15.75" customHeight="1" x14ac:dyDescent="0.2">
      <c r="B776" s="15"/>
    </row>
    <row r="777" spans="2:2" ht="15.75" customHeight="1" x14ac:dyDescent="0.2">
      <c r="B777" s="15"/>
    </row>
    <row r="778" spans="2:2" ht="15.75" customHeight="1" x14ac:dyDescent="0.2">
      <c r="B778" s="15"/>
    </row>
    <row r="779" spans="2:2" ht="15.75" customHeight="1" x14ac:dyDescent="0.2">
      <c r="B779" s="15"/>
    </row>
    <row r="780" spans="2:2" ht="15.75" customHeight="1" x14ac:dyDescent="0.2">
      <c r="B780" s="15"/>
    </row>
    <row r="781" spans="2:2" ht="15.75" customHeight="1" x14ac:dyDescent="0.2">
      <c r="B781" s="15"/>
    </row>
    <row r="782" spans="2:2" ht="15.75" customHeight="1" x14ac:dyDescent="0.2">
      <c r="B782" s="15"/>
    </row>
    <row r="783" spans="2:2" ht="15.75" customHeight="1" x14ac:dyDescent="0.2">
      <c r="B783" s="15"/>
    </row>
    <row r="784" spans="2:2" ht="15.75" customHeight="1" x14ac:dyDescent="0.2">
      <c r="B784" s="15"/>
    </row>
    <row r="785" spans="2:2" ht="15.75" customHeight="1" x14ac:dyDescent="0.2">
      <c r="B785" s="15"/>
    </row>
    <row r="786" spans="2:2" ht="15.75" customHeight="1" x14ac:dyDescent="0.2">
      <c r="B786" s="15"/>
    </row>
    <row r="787" spans="2:2" ht="15.75" customHeight="1" x14ac:dyDescent="0.2">
      <c r="B787" s="15"/>
    </row>
    <row r="788" spans="2:2" ht="15.75" customHeight="1" x14ac:dyDescent="0.2">
      <c r="B788" s="15"/>
    </row>
    <row r="789" spans="2:2" ht="15.75" customHeight="1" x14ac:dyDescent="0.2">
      <c r="B789" s="15"/>
    </row>
    <row r="790" spans="2:2" ht="15.75" customHeight="1" x14ac:dyDescent="0.2">
      <c r="B790" s="15"/>
    </row>
    <row r="791" spans="2:2" ht="15.75" customHeight="1" x14ac:dyDescent="0.2">
      <c r="B791" s="15"/>
    </row>
    <row r="792" spans="2:2" ht="15.75" customHeight="1" x14ac:dyDescent="0.2">
      <c r="B792" s="15"/>
    </row>
    <row r="793" spans="2:2" ht="15.75" customHeight="1" x14ac:dyDescent="0.2">
      <c r="B793" s="15"/>
    </row>
    <row r="794" spans="2:2" ht="15.75" customHeight="1" x14ac:dyDescent="0.2">
      <c r="B794" s="15"/>
    </row>
    <row r="795" spans="2:2" ht="15.75" customHeight="1" x14ac:dyDescent="0.2">
      <c r="B795" s="15"/>
    </row>
    <row r="796" spans="2:2" ht="15.75" customHeight="1" x14ac:dyDescent="0.2">
      <c r="B796" s="15"/>
    </row>
    <row r="797" spans="2:2" ht="15.75" customHeight="1" x14ac:dyDescent="0.2">
      <c r="B797" s="15"/>
    </row>
    <row r="798" spans="2:2" ht="15.75" customHeight="1" x14ac:dyDescent="0.2">
      <c r="B798" s="15"/>
    </row>
    <row r="799" spans="2:2" ht="15.75" customHeight="1" x14ac:dyDescent="0.2">
      <c r="B799" s="15"/>
    </row>
    <row r="800" spans="2:2" ht="15.75" customHeight="1" x14ac:dyDescent="0.2">
      <c r="B800" s="15"/>
    </row>
    <row r="801" spans="2:2" ht="15.75" customHeight="1" x14ac:dyDescent="0.2">
      <c r="B801" s="15"/>
    </row>
    <row r="802" spans="2:2" ht="15.75" customHeight="1" x14ac:dyDescent="0.2">
      <c r="B802" s="15"/>
    </row>
    <row r="803" spans="2:2" ht="15.75" customHeight="1" x14ac:dyDescent="0.2">
      <c r="B803" s="15"/>
    </row>
    <row r="804" spans="2:2" ht="15.75" customHeight="1" x14ac:dyDescent="0.2">
      <c r="B804" s="15"/>
    </row>
    <row r="805" spans="2:2" ht="15.75" customHeight="1" x14ac:dyDescent="0.2">
      <c r="B805" s="15"/>
    </row>
    <row r="806" spans="2:2" ht="15.75" customHeight="1" x14ac:dyDescent="0.2">
      <c r="B806" s="15"/>
    </row>
    <row r="807" spans="2:2" ht="15.75" customHeight="1" x14ac:dyDescent="0.2">
      <c r="B807" s="15"/>
    </row>
    <row r="808" spans="2:2" ht="15.75" customHeight="1" x14ac:dyDescent="0.2">
      <c r="B808" s="15"/>
    </row>
    <row r="809" spans="2:2" ht="15.75" customHeight="1" x14ac:dyDescent="0.2">
      <c r="B809" s="15"/>
    </row>
    <row r="810" spans="2:2" ht="15.75" customHeight="1" x14ac:dyDescent="0.2">
      <c r="B810" s="15"/>
    </row>
    <row r="811" spans="2:2" ht="15.75" customHeight="1" x14ac:dyDescent="0.2">
      <c r="B811" s="15"/>
    </row>
    <row r="812" spans="2:2" ht="15.75" customHeight="1" x14ac:dyDescent="0.2">
      <c r="B812" s="15"/>
    </row>
    <row r="813" spans="2:2" ht="15.75" customHeight="1" x14ac:dyDescent="0.2">
      <c r="B813" s="15"/>
    </row>
    <row r="814" spans="2:2" ht="15.75" customHeight="1" x14ac:dyDescent="0.2">
      <c r="B814" s="15"/>
    </row>
    <row r="815" spans="2:2" ht="15.75" customHeight="1" x14ac:dyDescent="0.2">
      <c r="B815" s="15"/>
    </row>
    <row r="816" spans="2:2" ht="15.75" customHeight="1" x14ac:dyDescent="0.2">
      <c r="B816" s="15"/>
    </row>
    <row r="817" spans="2:2" ht="15.75" customHeight="1" x14ac:dyDescent="0.2">
      <c r="B817" s="15"/>
    </row>
    <row r="818" spans="2:2" ht="15.75" customHeight="1" x14ac:dyDescent="0.2">
      <c r="B818" s="15"/>
    </row>
    <row r="819" spans="2:2" ht="15.75" customHeight="1" x14ac:dyDescent="0.2">
      <c r="B819" s="15"/>
    </row>
    <row r="820" spans="2:2" ht="15.75" customHeight="1" x14ac:dyDescent="0.2">
      <c r="B820" s="15"/>
    </row>
    <row r="821" spans="2:2" ht="15.75" customHeight="1" x14ac:dyDescent="0.2">
      <c r="B821" s="15"/>
    </row>
    <row r="822" spans="2:2" ht="15.75" customHeight="1" x14ac:dyDescent="0.2">
      <c r="B822" s="15"/>
    </row>
    <row r="823" spans="2:2" ht="15.75" customHeight="1" x14ac:dyDescent="0.2">
      <c r="B823" s="15"/>
    </row>
    <row r="824" spans="2:2" ht="15.75" customHeight="1" x14ac:dyDescent="0.2">
      <c r="B824" s="15"/>
    </row>
    <row r="825" spans="2:2" ht="15.75" customHeight="1" x14ac:dyDescent="0.2">
      <c r="B825" s="15"/>
    </row>
    <row r="826" spans="2:2" ht="15.75" customHeight="1" x14ac:dyDescent="0.2">
      <c r="B826" s="15"/>
    </row>
    <row r="827" spans="2:2" ht="15.75" customHeight="1" x14ac:dyDescent="0.2">
      <c r="B827" s="15"/>
    </row>
    <row r="828" spans="2:2" ht="15.75" customHeight="1" x14ac:dyDescent="0.2">
      <c r="B828" s="15"/>
    </row>
    <row r="829" spans="2:2" ht="15.75" customHeight="1" x14ac:dyDescent="0.2">
      <c r="B829" s="15"/>
    </row>
    <row r="830" spans="2:2" ht="15.75" customHeight="1" x14ac:dyDescent="0.2">
      <c r="B830" s="15"/>
    </row>
    <row r="831" spans="2:2" ht="15.75" customHeight="1" x14ac:dyDescent="0.2">
      <c r="B831" s="15"/>
    </row>
    <row r="832" spans="2:2" ht="15.75" customHeight="1" x14ac:dyDescent="0.2">
      <c r="B832" s="15"/>
    </row>
    <row r="833" spans="2:2" ht="15.75" customHeight="1" x14ac:dyDescent="0.2">
      <c r="B833" s="15"/>
    </row>
    <row r="834" spans="2:2" ht="15.75" customHeight="1" x14ac:dyDescent="0.2">
      <c r="B834" s="15"/>
    </row>
    <row r="835" spans="2:2" ht="15.75" customHeight="1" x14ac:dyDescent="0.2">
      <c r="B835" s="15"/>
    </row>
    <row r="836" spans="2:2" ht="15.75" customHeight="1" x14ac:dyDescent="0.2">
      <c r="B836" s="15"/>
    </row>
    <row r="837" spans="2:2" ht="15.75" customHeight="1" x14ac:dyDescent="0.2">
      <c r="B837" s="15"/>
    </row>
    <row r="838" spans="2:2" ht="15.75" customHeight="1" x14ac:dyDescent="0.2">
      <c r="B838" s="15"/>
    </row>
    <row r="839" spans="2:2" ht="15.75" customHeight="1" x14ac:dyDescent="0.2">
      <c r="B839" s="15"/>
    </row>
    <row r="840" spans="2:2" ht="15.75" customHeight="1" x14ac:dyDescent="0.2">
      <c r="B840" s="15"/>
    </row>
    <row r="841" spans="2:2" ht="15.75" customHeight="1" x14ac:dyDescent="0.2">
      <c r="B841" s="15"/>
    </row>
    <row r="842" spans="2:2" ht="15.75" customHeight="1" x14ac:dyDescent="0.2">
      <c r="B842" s="15"/>
    </row>
    <row r="843" spans="2:2" ht="15.75" customHeight="1" x14ac:dyDescent="0.2">
      <c r="B843" s="15"/>
    </row>
    <row r="844" spans="2:2" ht="15.75" customHeight="1" x14ac:dyDescent="0.2">
      <c r="B844" s="15"/>
    </row>
    <row r="845" spans="2:2" ht="15.75" customHeight="1" x14ac:dyDescent="0.2">
      <c r="B845" s="15"/>
    </row>
    <row r="846" spans="2:2" ht="15.75" customHeight="1" x14ac:dyDescent="0.2">
      <c r="B846" s="15"/>
    </row>
    <row r="847" spans="2:2" ht="15.75" customHeight="1" x14ac:dyDescent="0.2">
      <c r="B847" s="15"/>
    </row>
    <row r="848" spans="2:2" ht="15.75" customHeight="1" x14ac:dyDescent="0.2">
      <c r="B848" s="15"/>
    </row>
    <row r="849" spans="2:2" ht="15.75" customHeight="1" x14ac:dyDescent="0.2">
      <c r="B849" s="15"/>
    </row>
    <row r="850" spans="2:2" ht="15.75" customHeight="1" x14ac:dyDescent="0.2">
      <c r="B850" s="15"/>
    </row>
    <row r="851" spans="2:2" ht="15.75" customHeight="1" x14ac:dyDescent="0.2">
      <c r="B851" s="15"/>
    </row>
    <row r="852" spans="2:2" ht="15.75" customHeight="1" x14ac:dyDescent="0.2">
      <c r="B852" s="15"/>
    </row>
    <row r="853" spans="2:2" ht="15.75" customHeight="1" x14ac:dyDescent="0.2">
      <c r="B853" s="15"/>
    </row>
    <row r="854" spans="2:2" ht="15.75" customHeight="1" x14ac:dyDescent="0.2">
      <c r="B854" s="15"/>
    </row>
    <row r="855" spans="2:2" ht="15.75" customHeight="1" x14ac:dyDescent="0.2">
      <c r="B855" s="15"/>
    </row>
    <row r="856" spans="2:2" ht="15.75" customHeight="1" x14ac:dyDescent="0.2">
      <c r="B856" s="15"/>
    </row>
    <row r="857" spans="2:2" ht="15.75" customHeight="1" x14ac:dyDescent="0.2">
      <c r="B857" s="15"/>
    </row>
    <row r="858" spans="2:2" ht="15.75" customHeight="1" x14ac:dyDescent="0.2">
      <c r="B858" s="15"/>
    </row>
    <row r="859" spans="2:2" ht="15.75" customHeight="1" x14ac:dyDescent="0.2">
      <c r="B859" s="15"/>
    </row>
    <row r="860" spans="2:2" ht="15.75" customHeight="1" x14ac:dyDescent="0.2">
      <c r="B860" s="15"/>
    </row>
    <row r="861" spans="2:2" ht="15.75" customHeight="1" x14ac:dyDescent="0.2">
      <c r="B861" s="15"/>
    </row>
    <row r="862" spans="2:2" ht="15.75" customHeight="1" x14ac:dyDescent="0.2">
      <c r="B862" s="15"/>
    </row>
    <row r="863" spans="2:2" ht="15.75" customHeight="1" x14ac:dyDescent="0.2">
      <c r="B863" s="15"/>
    </row>
    <row r="864" spans="2:2" ht="15.75" customHeight="1" x14ac:dyDescent="0.2">
      <c r="B864" s="15"/>
    </row>
    <row r="865" spans="2:2" ht="15.75" customHeight="1" x14ac:dyDescent="0.2">
      <c r="B865" s="15"/>
    </row>
    <row r="866" spans="2:2" ht="15.75" customHeight="1" x14ac:dyDescent="0.2">
      <c r="B866" s="15"/>
    </row>
    <row r="867" spans="2:2" ht="15.75" customHeight="1" x14ac:dyDescent="0.2">
      <c r="B867" s="15"/>
    </row>
    <row r="868" spans="2:2" ht="15.75" customHeight="1" x14ac:dyDescent="0.2">
      <c r="B868" s="15"/>
    </row>
    <row r="869" spans="2:2" ht="15.75" customHeight="1" x14ac:dyDescent="0.2">
      <c r="B869" s="15"/>
    </row>
    <row r="870" spans="2:2" ht="15.75" customHeight="1" x14ac:dyDescent="0.2">
      <c r="B870" s="15"/>
    </row>
    <row r="871" spans="2:2" ht="15.75" customHeight="1" x14ac:dyDescent="0.2">
      <c r="B871" s="15"/>
    </row>
    <row r="872" spans="2:2" ht="15.75" customHeight="1" x14ac:dyDescent="0.2">
      <c r="B872" s="15"/>
    </row>
    <row r="873" spans="2:2" ht="15.75" customHeight="1" x14ac:dyDescent="0.2">
      <c r="B873" s="15"/>
    </row>
    <row r="874" spans="2:2" ht="15.75" customHeight="1" x14ac:dyDescent="0.2">
      <c r="B874" s="15"/>
    </row>
    <row r="875" spans="2:2" ht="15.75" customHeight="1" x14ac:dyDescent="0.2">
      <c r="B875" s="15"/>
    </row>
    <row r="876" spans="2:2" ht="15.75" customHeight="1" x14ac:dyDescent="0.2">
      <c r="B876" s="15"/>
    </row>
    <row r="877" spans="2:2" ht="15.75" customHeight="1" x14ac:dyDescent="0.2">
      <c r="B877" s="15"/>
    </row>
    <row r="878" spans="2:2" ht="15.75" customHeight="1" x14ac:dyDescent="0.2">
      <c r="B878" s="15"/>
    </row>
    <row r="879" spans="2:2" ht="15.75" customHeight="1" x14ac:dyDescent="0.2">
      <c r="B879" s="15"/>
    </row>
    <row r="880" spans="2:2" ht="15.75" customHeight="1" x14ac:dyDescent="0.2">
      <c r="B880" s="15"/>
    </row>
    <row r="881" spans="2:2" ht="15.75" customHeight="1" x14ac:dyDescent="0.2">
      <c r="B881" s="15"/>
    </row>
    <row r="882" spans="2:2" ht="15.75" customHeight="1" x14ac:dyDescent="0.2">
      <c r="B882" s="15"/>
    </row>
    <row r="883" spans="2:2" ht="15.75" customHeight="1" x14ac:dyDescent="0.2">
      <c r="B883" s="15"/>
    </row>
    <row r="884" spans="2:2" ht="15.75" customHeight="1" x14ac:dyDescent="0.2">
      <c r="B884" s="15"/>
    </row>
    <row r="885" spans="2:2" ht="15.75" customHeight="1" x14ac:dyDescent="0.2">
      <c r="B885" s="15"/>
    </row>
    <row r="886" spans="2:2" ht="15.75" customHeight="1" x14ac:dyDescent="0.2">
      <c r="B886" s="15"/>
    </row>
    <row r="887" spans="2:2" ht="15.75" customHeight="1" x14ac:dyDescent="0.2">
      <c r="B887" s="15"/>
    </row>
    <row r="888" spans="2:2" ht="15.75" customHeight="1" x14ac:dyDescent="0.2">
      <c r="B888" s="15"/>
    </row>
    <row r="889" spans="2:2" ht="15.75" customHeight="1" x14ac:dyDescent="0.2">
      <c r="B889" s="15"/>
    </row>
    <row r="890" spans="2:2" ht="15.75" customHeight="1" x14ac:dyDescent="0.2">
      <c r="B890" s="15"/>
    </row>
    <row r="891" spans="2:2" ht="15.75" customHeight="1" x14ac:dyDescent="0.2">
      <c r="B891" s="15"/>
    </row>
    <row r="892" spans="2:2" ht="15.75" customHeight="1" x14ac:dyDescent="0.2">
      <c r="B892" s="15"/>
    </row>
    <row r="893" spans="2:2" ht="15.75" customHeight="1" x14ac:dyDescent="0.2">
      <c r="B893" s="15"/>
    </row>
    <row r="894" spans="2:2" ht="15.75" customHeight="1" x14ac:dyDescent="0.2">
      <c r="B894" s="15"/>
    </row>
    <row r="895" spans="2:2" ht="15.75" customHeight="1" x14ac:dyDescent="0.2">
      <c r="B895" s="15"/>
    </row>
    <row r="896" spans="2:2" ht="15.75" customHeight="1" x14ac:dyDescent="0.2">
      <c r="B896" s="15"/>
    </row>
    <row r="897" spans="2:2" ht="15.75" customHeight="1" x14ac:dyDescent="0.2">
      <c r="B897" s="15"/>
    </row>
    <row r="898" spans="2:2" ht="15.75" customHeight="1" x14ac:dyDescent="0.2">
      <c r="B898" s="15"/>
    </row>
    <row r="899" spans="2:2" ht="15.75" customHeight="1" x14ac:dyDescent="0.2">
      <c r="B899" s="15"/>
    </row>
    <row r="900" spans="2:2" ht="15.75" customHeight="1" x14ac:dyDescent="0.2">
      <c r="B900" s="15"/>
    </row>
    <row r="901" spans="2:2" ht="15.75" customHeight="1" x14ac:dyDescent="0.2">
      <c r="B901" s="15"/>
    </row>
    <row r="902" spans="2:2" ht="15.75" customHeight="1" x14ac:dyDescent="0.2">
      <c r="B902" s="15"/>
    </row>
    <row r="903" spans="2:2" ht="15.75" customHeight="1" x14ac:dyDescent="0.2">
      <c r="B903" s="15"/>
    </row>
    <row r="904" spans="2:2" ht="15.75" customHeight="1" x14ac:dyDescent="0.2">
      <c r="B904" s="15"/>
    </row>
    <row r="905" spans="2:2" ht="15.75" customHeight="1" x14ac:dyDescent="0.2">
      <c r="B905" s="15"/>
    </row>
    <row r="906" spans="2:2" ht="15.75" customHeight="1" x14ac:dyDescent="0.2">
      <c r="B906" s="15"/>
    </row>
    <row r="907" spans="2:2" ht="15.75" customHeight="1" x14ac:dyDescent="0.2">
      <c r="B907" s="15"/>
    </row>
    <row r="908" spans="2:2" ht="15.75" customHeight="1" x14ac:dyDescent="0.2">
      <c r="B908" s="15"/>
    </row>
    <row r="909" spans="2:2" ht="15.75" customHeight="1" x14ac:dyDescent="0.2">
      <c r="B909" s="15"/>
    </row>
    <row r="910" spans="2:2" ht="15.75" customHeight="1" x14ac:dyDescent="0.2">
      <c r="B910" s="15"/>
    </row>
    <row r="911" spans="2:2" ht="15.75" customHeight="1" x14ac:dyDescent="0.2">
      <c r="B911" s="15"/>
    </row>
    <row r="912" spans="2:2" ht="15.75" customHeight="1" x14ac:dyDescent="0.2">
      <c r="B912" s="15"/>
    </row>
    <row r="913" spans="2:2" ht="15.75" customHeight="1" x14ac:dyDescent="0.2">
      <c r="B913" s="15"/>
    </row>
    <row r="914" spans="2:2" ht="15.75" customHeight="1" x14ac:dyDescent="0.2">
      <c r="B914" s="15"/>
    </row>
    <row r="915" spans="2:2" ht="15.75" customHeight="1" x14ac:dyDescent="0.2">
      <c r="B915" s="15"/>
    </row>
    <row r="916" spans="2:2" ht="15.75" customHeight="1" x14ac:dyDescent="0.2">
      <c r="B916" s="15"/>
    </row>
    <row r="917" spans="2:2" ht="15.75" customHeight="1" x14ac:dyDescent="0.2">
      <c r="B917" s="15"/>
    </row>
    <row r="918" spans="2:2" ht="15.75" customHeight="1" x14ac:dyDescent="0.2">
      <c r="B918" s="15"/>
    </row>
    <row r="919" spans="2:2" ht="15.75" customHeight="1" x14ac:dyDescent="0.2">
      <c r="B919" s="15"/>
    </row>
    <row r="920" spans="2:2" ht="15.75" customHeight="1" x14ac:dyDescent="0.2">
      <c r="B920" s="15"/>
    </row>
    <row r="921" spans="2:2" ht="15.75" customHeight="1" x14ac:dyDescent="0.2">
      <c r="B921" s="15"/>
    </row>
    <row r="922" spans="2:2" ht="15.75" customHeight="1" x14ac:dyDescent="0.2">
      <c r="B922" s="15"/>
    </row>
    <row r="923" spans="2:2" ht="15.75" customHeight="1" x14ac:dyDescent="0.2">
      <c r="B923" s="15"/>
    </row>
    <row r="924" spans="2:2" ht="15.75" customHeight="1" x14ac:dyDescent="0.2">
      <c r="B924" s="15"/>
    </row>
    <row r="925" spans="2:2" ht="15.75" customHeight="1" x14ac:dyDescent="0.2">
      <c r="B925" s="15"/>
    </row>
    <row r="926" spans="2:2" ht="15.75" customHeight="1" x14ac:dyDescent="0.2">
      <c r="B926" s="15"/>
    </row>
    <row r="927" spans="2:2" ht="15.75" customHeight="1" x14ac:dyDescent="0.2">
      <c r="B927" s="15"/>
    </row>
    <row r="928" spans="2:2" ht="15.75" customHeight="1" x14ac:dyDescent="0.2">
      <c r="B928" s="15"/>
    </row>
    <row r="929" spans="2:2" ht="15.75" customHeight="1" x14ac:dyDescent="0.2">
      <c r="B929" s="15"/>
    </row>
    <row r="930" spans="2:2" ht="15.75" customHeight="1" x14ac:dyDescent="0.2">
      <c r="B930" s="15"/>
    </row>
    <row r="931" spans="2:2" ht="15.75" customHeight="1" x14ac:dyDescent="0.2">
      <c r="B931" s="15"/>
    </row>
    <row r="932" spans="2:2" ht="15.75" customHeight="1" x14ac:dyDescent="0.2">
      <c r="B932" s="15"/>
    </row>
    <row r="933" spans="2:2" ht="15.75" customHeight="1" x14ac:dyDescent="0.2">
      <c r="B933" s="15"/>
    </row>
    <row r="934" spans="2:2" ht="15.75" customHeight="1" x14ac:dyDescent="0.2">
      <c r="B934" s="15"/>
    </row>
    <row r="935" spans="2:2" ht="15.75" customHeight="1" x14ac:dyDescent="0.2">
      <c r="B935" s="15"/>
    </row>
    <row r="936" spans="2:2" ht="15.75" customHeight="1" x14ac:dyDescent="0.2">
      <c r="B936" s="15"/>
    </row>
    <row r="937" spans="2:2" ht="15.75" customHeight="1" x14ac:dyDescent="0.2">
      <c r="B937" s="15"/>
    </row>
    <row r="938" spans="2:2" ht="15.75" customHeight="1" x14ac:dyDescent="0.2">
      <c r="B938" s="15"/>
    </row>
    <row r="939" spans="2:2" ht="15.75" customHeight="1" x14ac:dyDescent="0.2">
      <c r="B939" s="15"/>
    </row>
    <row r="940" spans="2:2" ht="15.75" customHeight="1" x14ac:dyDescent="0.2">
      <c r="B940" s="15"/>
    </row>
    <row r="941" spans="2:2" ht="15.75" customHeight="1" x14ac:dyDescent="0.2">
      <c r="B941" s="15"/>
    </row>
    <row r="942" spans="2:2" ht="15.75" customHeight="1" x14ac:dyDescent="0.2">
      <c r="B942" s="15"/>
    </row>
    <row r="943" spans="2:2" ht="15.75" customHeight="1" x14ac:dyDescent="0.2">
      <c r="B943" s="15"/>
    </row>
    <row r="944" spans="2:2" ht="15.75" customHeight="1" x14ac:dyDescent="0.2">
      <c r="B944" s="15"/>
    </row>
    <row r="945" spans="2:2" ht="15.75" customHeight="1" x14ac:dyDescent="0.2">
      <c r="B945" s="15"/>
    </row>
    <row r="946" spans="2:2" ht="15.75" customHeight="1" x14ac:dyDescent="0.2">
      <c r="B946" s="15"/>
    </row>
    <row r="947" spans="2:2" ht="15.75" customHeight="1" x14ac:dyDescent="0.2">
      <c r="B947" s="15"/>
    </row>
    <row r="948" spans="2:2" ht="15.75" customHeight="1" x14ac:dyDescent="0.2">
      <c r="B948" s="15"/>
    </row>
    <row r="949" spans="2:2" ht="15.75" customHeight="1" x14ac:dyDescent="0.2">
      <c r="B949" s="15"/>
    </row>
    <row r="950" spans="2:2" ht="15.75" customHeight="1" x14ac:dyDescent="0.2">
      <c r="B950" s="15"/>
    </row>
    <row r="951" spans="2:2" ht="15.75" customHeight="1" x14ac:dyDescent="0.2">
      <c r="B951" s="15"/>
    </row>
    <row r="952" spans="2:2" ht="15.75" customHeight="1" x14ac:dyDescent="0.2">
      <c r="B952" s="15"/>
    </row>
    <row r="953" spans="2:2" ht="15.75" customHeight="1" x14ac:dyDescent="0.2">
      <c r="B953" s="15"/>
    </row>
    <row r="954" spans="2:2" ht="15.75" customHeight="1" x14ac:dyDescent="0.2">
      <c r="B954" s="15"/>
    </row>
    <row r="955" spans="2:2" ht="15.75" customHeight="1" x14ac:dyDescent="0.2">
      <c r="B955" s="15"/>
    </row>
    <row r="956" spans="2:2" ht="15.75" customHeight="1" x14ac:dyDescent="0.2">
      <c r="B956" s="15"/>
    </row>
    <row r="957" spans="2:2" ht="15.75" customHeight="1" x14ac:dyDescent="0.2">
      <c r="B957" s="15"/>
    </row>
    <row r="958" spans="2:2" ht="15.75" customHeight="1" x14ac:dyDescent="0.2">
      <c r="B958" s="15"/>
    </row>
    <row r="959" spans="2:2" ht="15.75" customHeight="1" x14ac:dyDescent="0.2">
      <c r="B959" s="15"/>
    </row>
    <row r="960" spans="2:2" ht="15.75" customHeight="1" x14ac:dyDescent="0.2">
      <c r="B960" s="15"/>
    </row>
    <row r="961" spans="2:2" ht="15.75" customHeight="1" x14ac:dyDescent="0.2">
      <c r="B961" s="15"/>
    </row>
    <row r="962" spans="2:2" ht="15.75" customHeight="1" x14ac:dyDescent="0.2">
      <c r="B962" s="15"/>
    </row>
    <row r="963" spans="2:2" ht="15.75" customHeight="1" x14ac:dyDescent="0.2">
      <c r="B963" s="15"/>
    </row>
    <row r="964" spans="2:2" ht="15.75" customHeight="1" x14ac:dyDescent="0.2">
      <c r="B964" s="15"/>
    </row>
    <row r="965" spans="2:2" ht="15.75" customHeight="1" x14ac:dyDescent="0.2">
      <c r="B965" s="15"/>
    </row>
    <row r="966" spans="2:2" ht="15.75" customHeight="1" x14ac:dyDescent="0.2">
      <c r="B966" s="15"/>
    </row>
    <row r="967" spans="2:2" ht="15.75" customHeight="1" x14ac:dyDescent="0.2">
      <c r="B967" s="15"/>
    </row>
    <row r="968" spans="2:2" ht="15.75" customHeight="1" x14ac:dyDescent="0.2">
      <c r="B968" s="15"/>
    </row>
    <row r="969" spans="2:2" ht="15.75" customHeight="1" x14ac:dyDescent="0.2">
      <c r="B969" s="15"/>
    </row>
    <row r="970" spans="2:2" ht="15.75" customHeight="1" x14ac:dyDescent="0.2">
      <c r="B970" s="15"/>
    </row>
    <row r="971" spans="2:2" ht="15.75" customHeight="1" x14ac:dyDescent="0.2">
      <c r="B971" s="15"/>
    </row>
    <row r="972" spans="2:2" ht="15.75" customHeight="1" x14ac:dyDescent="0.2">
      <c r="B972" s="15"/>
    </row>
    <row r="973" spans="2:2" ht="15.75" customHeight="1" x14ac:dyDescent="0.2">
      <c r="B973" s="15"/>
    </row>
    <row r="974" spans="2:2" ht="15.75" customHeight="1" x14ac:dyDescent="0.2">
      <c r="B974" s="15"/>
    </row>
    <row r="975" spans="2:2" ht="15.75" customHeight="1" x14ac:dyDescent="0.2">
      <c r="B975" s="15"/>
    </row>
    <row r="976" spans="2:2" ht="15.75" customHeight="1" x14ac:dyDescent="0.2">
      <c r="B976" s="15"/>
    </row>
    <row r="977" spans="2:2" ht="15.75" customHeight="1" x14ac:dyDescent="0.2">
      <c r="B977" s="15"/>
    </row>
    <row r="978" spans="2:2" ht="15.75" customHeight="1" x14ac:dyDescent="0.2">
      <c r="B978" s="15"/>
    </row>
    <row r="979" spans="2:2" ht="15.75" customHeight="1" x14ac:dyDescent="0.2">
      <c r="B979" s="15"/>
    </row>
    <row r="980" spans="2:2" ht="15.75" customHeight="1" x14ac:dyDescent="0.2">
      <c r="B980" s="15"/>
    </row>
    <row r="981" spans="2:2" ht="15.75" customHeight="1" x14ac:dyDescent="0.2">
      <c r="B981" s="15"/>
    </row>
    <row r="982" spans="2:2" ht="15.75" customHeight="1" x14ac:dyDescent="0.2">
      <c r="B982" s="15"/>
    </row>
    <row r="983" spans="2:2" ht="15.75" customHeight="1" x14ac:dyDescent="0.2">
      <c r="B983" s="15"/>
    </row>
    <row r="984" spans="2:2" ht="15.75" customHeight="1" x14ac:dyDescent="0.2">
      <c r="B984" s="15"/>
    </row>
    <row r="985" spans="2:2" ht="15.75" customHeight="1" x14ac:dyDescent="0.2">
      <c r="B985" s="15"/>
    </row>
    <row r="986" spans="2:2" ht="15.75" customHeight="1" x14ac:dyDescent="0.2">
      <c r="B986" s="15"/>
    </row>
    <row r="987" spans="2:2" ht="15.75" customHeight="1" x14ac:dyDescent="0.2">
      <c r="B987" s="15"/>
    </row>
    <row r="988" spans="2:2" ht="15.75" customHeight="1" x14ac:dyDescent="0.2">
      <c r="B988" s="15"/>
    </row>
    <row r="989" spans="2:2" ht="15.75" customHeight="1" x14ac:dyDescent="0.2">
      <c r="B989" s="15"/>
    </row>
    <row r="990" spans="2:2" ht="15.75" customHeight="1" x14ac:dyDescent="0.2">
      <c r="B990" s="15"/>
    </row>
    <row r="991" spans="2:2" ht="15.75" customHeight="1" x14ac:dyDescent="0.2">
      <c r="B991" s="15"/>
    </row>
    <row r="992" spans="2:2" ht="15.75" customHeight="1" x14ac:dyDescent="0.2">
      <c r="B992" s="15"/>
    </row>
    <row r="993" spans="2:2" ht="15.75" customHeight="1" x14ac:dyDescent="0.2">
      <c r="B993" s="15"/>
    </row>
    <row r="994" spans="2:2" ht="15.75" customHeight="1" x14ac:dyDescent="0.2">
      <c r="B994" s="15"/>
    </row>
    <row r="995" spans="2:2" ht="15.75" customHeight="1" x14ac:dyDescent="0.2">
      <c r="B995" s="15"/>
    </row>
    <row r="996" spans="2:2" ht="15.75" customHeight="1" x14ac:dyDescent="0.2">
      <c r="B996" s="15"/>
    </row>
    <row r="997" spans="2:2" ht="15.75" customHeight="1" x14ac:dyDescent="0.2">
      <c r="B997" s="15"/>
    </row>
    <row r="998" spans="2:2" ht="15.75" customHeight="1" x14ac:dyDescent="0.2">
      <c r="B998" s="15"/>
    </row>
    <row r="999" spans="2:2" ht="15.75" customHeight="1" x14ac:dyDescent="0.2">
      <c r="B999" s="15"/>
    </row>
    <row r="1000" spans="2:2" ht="15.75" customHeight="1" x14ac:dyDescent="0.2">
      <c r="B1000" s="15"/>
    </row>
    <row r="1001" spans="2:2" ht="15.75" customHeight="1" x14ac:dyDescent="0.2">
      <c r="B1001" s="15"/>
    </row>
    <row r="1002" spans="2:2" ht="15.75" customHeight="1" x14ac:dyDescent="0.2">
      <c r="B1002" s="15"/>
    </row>
    <row r="1003" spans="2:2" ht="15.75" customHeight="1" x14ac:dyDescent="0.2">
      <c r="B1003" s="15"/>
    </row>
    <row r="1004" spans="2:2" ht="15.75" customHeight="1" x14ac:dyDescent="0.2">
      <c r="B1004" s="15"/>
    </row>
    <row r="1005" spans="2:2" ht="15.75" customHeight="1" x14ac:dyDescent="0.2">
      <c r="B1005" s="15"/>
    </row>
    <row r="1006" spans="2:2" ht="15.75" customHeight="1" x14ac:dyDescent="0.2">
      <c r="B1006" s="15"/>
    </row>
    <row r="1007" spans="2:2" ht="15.75" customHeight="1" x14ac:dyDescent="0.2">
      <c r="B1007" s="15"/>
    </row>
    <row r="1008" spans="2:2" ht="15.75" customHeight="1" x14ac:dyDescent="0.2">
      <c r="B1008" s="15"/>
    </row>
    <row r="1009" spans="2:2" ht="15.75" customHeight="1" x14ac:dyDescent="0.2">
      <c r="B1009" s="15"/>
    </row>
    <row r="1010" spans="2:2" ht="15.75" customHeight="1" x14ac:dyDescent="0.2">
      <c r="B1010" s="15"/>
    </row>
    <row r="1011" spans="2:2" ht="15.75" customHeight="1" x14ac:dyDescent="0.2">
      <c r="B1011" s="15"/>
    </row>
    <row r="1012" spans="2:2" ht="15.75" customHeight="1" x14ac:dyDescent="0.2">
      <c r="B1012" s="15"/>
    </row>
    <row r="1013" spans="2:2" ht="15.75" customHeight="1" x14ac:dyDescent="0.2">
      <c r="B1013" s="15"/>
    </row>
    <row r="1014" spans="2:2" ht="15.75" customHeight="1" x14ac:dyDescent="0.2">
      <c r="B1014" s="15"/>
    </row>
  </sheetData>
  <phoneticPr fontId="5" type="noConversion"/>
  <hyperlinks>
    <hyperlink ref="A3" r:id="rId1" display="http://www.greenmountainpower.com/customers/payment/gmp-rates/"/>
    <hyperlink ref="A5" r:id="rId2" display="http://www.vermontelectric.coop/keeping-the-lights-on/distributed-generation/net-metering"/>
    <hyperlink ref="A7" r:id="rId3" display="http://www.washingtonelectric.coop/wp-content/uploads/2011/06/WELCOME-TO-WEC-NM-v.5-Nov-15.pdf"/>
    <hyperlink ref="A9" r:id="rId4" display="https://www.burlingtonelectric.com/my-home/my-bill/residential-rates-and-fees"/>
    <hyperlink ref="A11" r:id="rId5" display="http://www.stoweelectric.com/rates"/>
    <hyperlink ref="A12" r:id="rId6" display="http://www.revermont.org/wp-content/uploads/Full-VPPSA-Net-Metering-Tarrifs.pdf"/>
  </hyperlinks>
  <pageMargins left="0.7" right="0.7" top="0.75" bottom="0.75" header="0.3" footer="0.3"/>
  <pageSetup orientation="portrait" horizontalDpi="4294967292" verticalDpi="4294967292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14.42578125" defaultRowHeight="15.75" customHeight="1" x14ac:dyDescent="0.2"/>
  <cols>
    <col min="2" max="2" width="28.28515625" customWidth="1"/>
  </cols>
  <sheetData>
    <row r="1" spans="1:3" ht="15.75" customHeight="1" x14ac:dyDescent="0.2">
      <c r="A1" s="4"/>
    </row>
    <row r="6" spans="1:3" ht="15.75" customHeight="1" x14ac:dyDescent="0.2">
      <c r="B6" s="4" t="s">
        <v>140</v>
      </c>
    </row>
    <row r="7" spans="1:3" ht="15.75" customHeight="1" x14ac:dyDescent="0.2">
      <c r="B7" s="4" t="s">
        <v>157</v>
      </c>
    </row>
    <row r="9" spans="1:3" ht="15.75" customHeight="1" x14ac:dyDescent="0.2">
      <c r="A9" s="4" t="s">
        <v>148</v>
      </c>
    </row>
    <row r="10" spans="1:3" ht="15.75" customHeight="1" x14ac:dyDescent="0.2">
      <c r="B10" s="4" t="s">
        <v>130</v>
      </c>
      <c r="C10" s="4" t="s">
        <v>158</v>
      </c>
    </row>
    <row r="11" spans="1:3" ht="15.75" customHeight="1" x14ac:dyDescent="0.2">
      <c r="B11" s="4" t="s">
        <v>159</v>
      </c>
    </row>
    <row r="12" spans="1:3" ht="15.75" customHeight="1" x14ac:dyDescent="0.2">
      <c r="B12" s="4" t="s">
        <v>133</v>
      </c>
      <c r="C12" s="4" t="s">
        <v>158</v>
      </c>
    </row>
    <row r="13" spans="1:3" ht="15.75" customHeight="1" x14ac:dyDescent="0.2">
      <c r="B13" s="4" t="s">
        <v>134</v>
      </c>
      <c r="C13" s="4" t="s">
        <v>160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2"/>
  <sheetViews>
    <sheetView workbookViewId="0"/>
  </sheetViews>
  <sheetFormatPr defaultColWidth="14.42578125" defaultRowHeight="15.75" customHeight="1" x14ac:dyDescent="0.2"/>
  <cols>
    <col min="2" max="2" width="29" customWidth="1"/>
  </cols>
  <sheetData>
    <row r="6" spans="1:3" ht="12.75" x14ac:dyDescent="0.2">
      <c r="B6" s="4" t="s">
        <v>161</v>
      </c>
    </row>
    <row r="7" spans="1:3" ht="12.75" x14ac:dyDescent="0.2">
      <c r="B7" s="4" t="s">
        <v>162</v>
      </c>
    </row>
    <row r="8" spans="1:3" ht="30" customHeight="1" x14ac:dyDescent="0.2">
      <c r="A8" s="12" t="s">
        <v>163</v>
      </c>
    </row>
    <row r="9" spans="1:3" ht="12.75" x14ac:dyDescent="0.2">
      <c r="B9" s="4" t="s">
        <v>130</v>
      </c>
      <c r="C9" s="4" t="s">
        <v>164</v>
      </c>
    </row>
    <row r="10" spans="1:3" ht="12.75" x14ac:dyDescent="0.2">
      <c r="B10" s="4" t="s">
        <v>159</v>
      </c>
    </row>
    <row r="11" spans="1:3" ht="12.75" x14ac:dyDescent="0.2">
      <c r="B11" s="4" t="s">
        <v>165</v>
      </c>
      <c r="C11" s="4" t="s">
        <v>166</v>
      </c>
    </row>
    <row r="12" spans="1:3" ht="12.75" x14ac:dyDescent="0.2">
      <c r="B12" s="4" t="s">
        <v>167</v>
      </c>
      <c r="C12" s="4" t="s">
        <v>168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/>
  </sheetViews>
  <sheetFormatPr defaultColWidth="14.42578125" defaultRowHeight="15.75" customHeight="1" x14ac:dyDescent="0.2"/>
  <cols>
    <col min="2" max="2" width="25" customWidth="1"/>
  </cols>
  <sheetData>
    <row r="6" spans="1:3" ht="15.75" customHeight="1" x14ac:dyDescent="0.2">
      <c r="B6" s="4" t="s">
        <v>140</v>
      </c>
    </row>
    <row r="7" spans="1:3" ht="15.75" customHeight="1" x14ac:dyDescent="0.2">
      <c r="B7" s="4" t="s">
        <v>169</v>
      </c>
    </row>
    <row r="8" spans="1:3" ht="15.75" customHeight="1" x14ac:dyDescent="0.2">
      <c r="B8" s="4"/>
    </row>
    <row r="9" spans="1:3" ht="15.75" customHeight="1" x14ac:dyDescent="0.2">
      <c r="A9" s="4" t="s">
        <v>148</v>
      </c>
    </row>
    <row r="10" spans="1:3" ht="15.75" customHeight="1" x14ac:dyDescent="0.2">
      <c r="B10" s="4" t="s">
        <v>130</v>
      </c>
      <c r="C10" s="4" t="s">
        <v>170</v>
      </c>
    </row>
    <row r="11" spans="1:3" ht="15.75" customHeight="1" x14ac:dyDescent="0.2">
      <c r="B11" s="4" t="s">
        <v>159</v>
      </c>
    </row>
    <row r="12" spans="1:3" ht="15.75" customHeight="1" x14ac:dyDescent="0.2">
      <c r="B12" s="4" t="s">
        <v>133</v>
      </c>
      <c r="C12" s="4" t="s">
        <v>170</v>
      </c>
    </row>
    <row r="13" spans="1:3" ht="15.75" customHeight="1" x14ac:dyDescent="0.2">
      <c r="B13" s="4" t="s">
        <v>134</v>
      </c>
      <c r="C13" s="4" t="s">
        <v>171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/>
  </sheetViews>
  <sheetFormatPr defaultColWidth="14.42578125" defaultRowHeight="15.75" customHeight="1" x14ac:dyDescent="0.2"/>
  <cols>
    <col min="2" max="2" width="24.42578125" customWidth="1"/>
  </cols>
  <sheetData>
    <row r="6" spans="1:3" ht="15.75" customHeight="1" x14ac:dyDescent="0.2">
      <c r="B6" s="4" t="s">
        <v>140</v>
      </c>
    </row>
    <row r="7" spans="1:3" ht="15.75" customHeight="1" x14ac:dyDescent="0.2">
      <c r="B7" s="4" t="s">
        <v>172</v>
      </c>
    </row>
    <row r="9" spans="1:3" ht="15.75" customHeight="1" x14ac:dyDescent="0.2">
      <c r="A9" s="4" t="s">
        <v>148</v>
      </c>
    </row>
    <row r="10" spans="1:3" ht="15.75" customHeight="1" x14ac:dyDescent="0.2">
      <c r="B10" s="4" t="s">
        <v>130</v>
      </c>
      <c r="C10" s="4" t="s">
        <v>173</v>
      </c>
    </row>
    <row r="11" spans="1:3" ht="15.75" customHeight="1" x14ac:dyDescent="0.2">
      <c r="B11" s="4" t="s">
        <v>159</v>
      </c>
    </row>
    <row r="12" spans="1:3" ht="15.75" customHeight="1" x14ac:dyDescent="0.2">
      <c r="B12" s="4" t="s">
        <v>133</v>
      </c>
      <c r="C12" s="4" t="s">
        <v>173</v>
      </c>
    </row>
    <row r="13" spans="1:3" ht="15.75" customHeight="1" x14ac:dyDescent="0.2">
      <c r="B13" s="4" t="s">
        <v>134</v>
      </c>
      <c r="C13" s="4" t="s">
        <v>174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/>
  </sheetViews>
  <sheetFormatPr defaultColWidth="14.42578125" defaultRowHeight="15.75" customHeight="1" x14ac:dyDescent="0.2"/>
  <cols>
    <col min="2" max="2" width="31.42578125" customWidth="1"/>
  </cols>
  <sheetData>
    <row r="5" spans="1:3" ht="15.75" customHeight="1" x14ac:dyDescent="0.2">
      <c r="B5" s="4" t="s">
        <v>140</v>
      </c>
    </row>
    <row r="6" spans="1:3" ht="15.75" customHeight="1" x14ac:dyDescent="0.2">
      <c r="B6" s="4" t="s">
        <v>175</v>
      </c>
    </row>
    <row r="8" spans="1:3" ht="15.75" customHeight="1" x14ac:dyDescent="0.2">
      <c r="A8" s="4" t="s">
        <v>148</v>
      </c>
    </row>
    <row r="9" spans="1:3" ht="15.75" customHeight="1" x14ac:dyDescent="0.2">
      <c r="B9" s="4" t="s">
        <v>130</v>
      </c>
      <c r="C9" s="4" t="s">
        <v>176</v>
      </c>
    </row>
    <row r="10" spans="1:3" ht="15.75" customHeight="1" x14ac:dyDescent="0.2">
      <c r="B10" s="4" t="s">
        <v>159</v>
      </c>
    </row>
    <row r="11" spans="1:3" ht="15.75" customHeight="1" x14ac:dyDescent="0.2">
      <c r="B11" s="4" t="s">
        <v>133</v>
      </c>
      <c r="C11" s="4" t="s">
        <v>177</v>
      </c>
    </row>
    <row r="12" spans="1:3" ht="15.75" customHeight="1" x14ac:dyDescent="0.2">
      <c r="B12" s="4" t="s">
        <v>134</v>
      </c>
      <c r="C12" s="4" t="s">
        <v>178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/>
  </sheetViews>
  <sheetFormatPr defaultColWidth="14.42578125" defaultRowHeight="15.75" customHeight="1" x14ac:dyDescent="0.2"/>
  <cols>
    <col min="2" max="2" width="26.140625" customWidth="1"/>
  </cols>
  <sheetData>
    <row r="6" spans="1:3" ht="15.75" customHeight="1" x14ac:dyDescent="0.2">
      <c r="B6" s="4" t="s">
        <v>140</v>
      </c>
    </row>
    <row r="7" spans="1:3" ht="15.75" customHeight="1" x14ac:dyDescent="0.2">
      <c r="B7" s="4" t="s">
        <v>179</v>
      </c>
    </row>
    <row r="9" spans="1:3" ht="15.75" customHeight="1" x14ac:dyDescent="0.2">
      <c r="A9" s="4" t="s">
        <v>148</v>
      </c>
    </row>
    <row r="10" spans="1:3" ht="15.75" customHeight="1" x14ac:dyDescent="0.2">
      <c r="B10" s="4" t="s">
        <v>130</v>
      </c>
      <c r="C10" s="4" t="s">
        <v>180</v>
      </c>
    </row>
    <row r="11" spans="1:3" ht="15.75" customHeight="1" x14ac:dyDescent="0.2">
      <c r="B11" s="4" t="s">
        <v>159</v>
      </c>
    </row>
    <row r="12" spans="1:3" ht="15.75" customHeight="1" x14ac:dyDescent="0.2">
      <c r="B12" s="4" t="s">
        <v>133</v>
      </c>
      <c r="C12" s="4" t="s">
        <v>180</v>
      </c>
    </row>
    <row r="13" spans="1:3" ht="15.75" customHeight="1" x14ac:dyDescent="0.2">
      <c r="B13" s="4" t="s">
        <v>134</v>
      </c>
      <c r="C13" s="4" t="s">
        <v>181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/>
  </sheetViews>
  <sheetFormatPr defaultColWidth="14.42578125" defaultRowHeight="15.75" customHeight="1" x14ac:dyDescent="0.2"/>
  <cols>
    <col min="2" max="2" width="29.85546875" customWidth="1"/>
  </cols>
  <sheetData>
    <row r="6" spans="1:3" ht="15.75" customHeight="1" x14ac:dyDescent="0.2">
      <c r="B6" s="4" t="s">
        <v>140</v>
      </c>
    </row>
    <row r="7" spans="1:3" ht="15.75" customHeight="1" x14ac:dyDescent="0.2">
      <c r="B7" s="4" t="s">
        <v>182</v>
      </c>
    </row>
    <row r="9" spans="1:3" ht="15.75" customHeight="1" x14ac:dyDescent="0.2">
      <c r="A9" s="4" t="s">
        <v>148</v>
      </c>
    </row>
    <row r="10" spans="1:3" ht="15.75" customHeight="1" x14ac:dyDescent="0.2">
      <c r="B10" s="4" t="s">
        <v>130</v>
      </c>
      <c r="C10" s="4" t="s">
        <v>183</v>
      </c>
    </row>
    <row r="11" spans="1:3" ht="15.75" customHeight="1" x14ac:dyDescent="0.2">
      <c r="B11" s="4" t="s">
        <v>159</v>
      </c>
    </row>
    <row r="12" spans="1:3" ht="15.75" customHeight="1" x14ac:dyDescent="0.2">
      <c r="B12" s="4" t="s">
        <v>133</v>
      </c>
      <c r="C12" s="4" t="s">
        <v>183</v>
      </c>
    </row>
    <row r="13" spans="1:3" ht="15.75" customHeight="1" x14ac:dyDescent="0.2">
      <c r="B13" s="4" t="s">
        <v>134</v>
      </c>
      <c r="C13" s="4" t="s">
        <v>184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2"/>
  <sheetViews>
    <sheetView workbookViewId="0"/>
  </sheetViews>
  <sheetFormatPr defaultColWidth="14.42578125" defaultRowHeight="15.75" customHeight="1" x14ac:dyDescent="0.2"/>
  <cols>
    <col min="2" max="2" width="34.42578125" customWidth="1"/>
  </cols>
  <sheetData>
    <row r="5" spans="1:3" ht="15.75" customHeight="1" x14ac:dyDescent="0.2">
      <c r="B5" s="4" t="s">
        <v>140</v>
      </c>
    </row>
    <row r="6" spans="1:3" ht="15.75" customHeight="1" x14ac:dyDescent="0.2">
      <c r="B6" s="4" t="s">
        <v>185</v>
      </c>
    </row>
    <row r="8" spans="1:3" ht="15.75" customHeight="1" x14ac:dyDescent="0.2">
      <c r="A8" s="4" t="s">
        <v>148</v>
      </c>
    </row>
    <row r="9" spans="1:3" ht="15.75" customHeight="1" x14ac:dyDescent="0.2">
      <c r="B9" s="4" t="s">
        <v>130</v>
      </c>
      <c r="C9" s="4" t="s">
        <v>186</v>
      </c>
    </row>
    <row r="10" spans="1:3" ht="15.75" customHeight="1" x14ac:dyDescent="0.2">
      <c r="B10" s="4" t="s">
        <v>159</v>
      </c>
    </row>
    <row r="11" spans="1:3" ht="15.75" customHeight="1" x14ac:dyDescent="0.2">
      <c r="B11" s="4" t="s">
        <v>133</v>
      </c>
      <c r="C11" s="4" t="s">
        <v>186</v>
      </c>
    </row>
    <row r="12" spans="1:3" ht="15.75" customHeight="1" x14ac:dyDescent="0.2">
      <c r="B12" s="4" t="s">
        <v>134</v>
      </c>
      <c r="C12" s="4" t="s">
        <v>186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0" workbookViewId="0"/>
  </sheetViews>
  <sheetFormatPr defaultColWidth="14.42578125" defaultRowHeight="15.75" customHeight="1" x14ac:dyDescent="0.2"/>
  <cols>
    <col min="2" max="2" width="23" customWidth="1"/>
  </cols>
  <sheetData>
    <row r="1" spans="1:12" ht="15.75" customHeight="1" x14ac:dyDescent="0.25">
      <c r="A1" s="1"/>
      <c r="B1" s="1"/>
      <c r="C1" s="46" t="s">
        <v>7</v>
      </c>
      <c r="D1" s="47"/>
      <c r="E1" s="47"/>
      <c r="F1" s="47"/>
      <c r="G1" s="47"/>
      <c r="H1" s="47"/>
      <c r="I1" s="1"/>
      <c r="J1" s="1"/>
      <c r="K1" s="1"/>
      <c r="L1" s="1"/>
    </row>
    <row r="2" spans="1:12" ht="15.75" customHeight="1" x14ac:dyDescent="0.25">
      <c r="A2" s="1"/>
      <c r="B2" s="1"/>
      <c r="C2" s="46" t="s">
        <v>8</v>
      </c>
      <c r="D2" s="47"/>
      <c r="E2" s="47"/>
      <c r="F2" s="47"/>
      <c r="G2" s="47"/>
      <c r="H2" s="47"/>
      <c r="I2" s="1"/>
      <c r="J2" s="1"/>
      <c r="K2" s="1"/>
      <c r="L2" s="1"/>
    </row>
    <row r="3" spans="1:12" ht="15.75" customHeight="1" x14ac:dyDescent="0.25">
      <c r="A3" s="1"/>
      <c r="B3" s="1"/>
      <c r="C3" s="46" t="s">
        <v>9</v>
      </c>
      <c r="D3" s="47"/>
      <c r="E3" s="47"/>
      <c r="F3" s="47"/>
      <c r="G3" s="1"/>
      <c r="H3" s="1"/>
      <c r="I3" s="1"/>
      <c r="J3" s="1"/>
      <c r="K3" s="1"/>
      <c r="L3" s="1"/>
    </row>
    <row r="4" spans="1:12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 customHeight="1" x14ac:dyDescent="0.25">
      <c r="A6" s="1"/>
      <c r="B6" s="1"/>
      <c r="C6" s="1"/>
      <c r="D6" s="1"/>
      <c r="E6" s="1"/>
      <c r="F6" s="1"/>
      <c r="G6" s="2">
        <v>2017</v>
      </c>
      <c r="H6" s="2">
        <v>2017</v>
      </c>
      <c r="I6" s="1"/>
      <c r="J6" s="1"/>
      <c r="K6" s="1"/>
      <c r="L6" s="1"/>
    </row>
    <row r="7" spans="1:12" ht="15.75" customHeight="1" x14ac:dyDescent="0.25">
      <c r="A7" s="1"/>
      <c r="B7" s="1"/>
      <c r="C7" s="1"/>
      <c r="D7" s="1"/>
      <c r="E7" s="1"/>
      <c r="F7" s="1"/>
      <c r="G7" s="2" t="s">
        <v>10</v>
      </c>
      <c r="H7" s="2" t="s">
        <v>10</v>
      </c>
      <c r="I7" s="1"/>
      <c r="J7" s="1"/>
      <c r="K7" s="1"/>
      <c r="L7" s="1"/>
    </row>
    <row r="8" spans="1:12" ht="15.75" customHeight="1" x14ac:dyDescent="0.25">
      <c r="A8" s="1"/>
      <c r="B8" s="1"/>
      <c r="C8" s="1"/>
      <c r="D8" s="1"/>
      <c r="E8" s="46" t="s">
        <v>11</v>
      </c>
      <c r="F8" s="47"/>
      <c r="G8" s="2" t="s">
        <v>12</v>
      </c>
      <c r="H8" s="2" t="s">
        <v>12</v>
      </c>
      <c r="I8" s="1"/>
      <c r="J8" s="2" t="s">
        <v>13</v>
      </c>
      <c r="K8" s="1"/>
      <c r="L8" s="2" t="s">
        <v>14</v>
      </c>
    </row>
    <row r="9" spans="1:12" ht="15.75" customHeight="1" x14ac:dyDescent="0.25">
      <c r="A9" s="1"/>
      <c r="B9" s="1"/>
      <c r="C9" s="2" t="s">
        <v>1</v>
      </c>
      <c r="D9" s="1"/>
      <c r="E9" s="2" t="s">
        <v>15</v>
      </c>
      <c r="F9" s="1"/>
      <c r="G9" s="2" t="s">
        <v>15</v>
      </c>
      <c r="H9" s="2" t="s">
        <v>15</v>
      </c>
      <c r="I9" s="1"/>
      <c r="J9" s="2" t="s">
        <v>16</v>
      </c>
      <c r="K9" s="1"/>
      <c r="L9" s="2" t="s">
        <v>17</v>
      </c>
    </row>
    <row r="10" spans="1:12" ht="15.75" customHeight="1" x14ac:dyDescent="0.25">
      <c r="A10" s="3" t="s">
        <v>18</v>
      </c>
      <c r="B10" s="3" t="s">
        <v>19</v>
      </c>
      <c r="C10" s="3" t="s">
        <v>20</v>
      </c>
      <c r="D10" s="1"/>
      <c r="E10" s="3" t="s">
        <v>21</v>
      </c>
      <c r="F10" s="1"/>
      <c r="G10" s="3" t="s">
        <v>22</v>
      </c>
      <c r="H10" s="3" t="s">
        <v>23</v>
      </c>
      <c r="I10" s="1"/>
      <c r="J10" s="3" t="s">
        <v>24</v>
      </c>
      <c r="K10" s="1"/>
      <c r="L10" s="3" t="s">
        <v>24</v>
      </c>
    </row>
    <row r="11" spans="1:12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customHeight="1" x14ac:dyDescent="0.25">
      <c r="A12" s="2" t="s">
        <v>25</v>
      </c>
      <c r="B12" s="1"/>
      <c r="C12" s="2">
        <v>1</v>
      </c>
      <c r="D12" s="1"/>
      <c r="E12" s="2">
        <v>0.433</v>
      </c>
      <c r="F12" s="1"/>
      <c r="G12" s="1"/>
      <c r="H12" s="2">
        <v>1.4E-2</v>
      </c>
      <c r="I12" s="1"/>
      <c r="J12" s="2" t="s">
        <v>26</v>
      </c>
      <c r="K12" s="1"/>
      <c r="L12" s="2" t="s">
        <v>26</v>
      </c>
    </row>
    <row r="13" spans="1:12" ht="15.75" customHeight="1" x14ac:dyDescent="0.25">
      <c r="A13" s="1"/>
      <c r="B13" s="2" t="s">
        <v>27</v>
      </c>
      <c r="C13" s="2">
        <v>9</v>
      </c>
      <c r="D13" s="1"/>
      <c r="E13" s="2">
        <v>0.433</v>
      </c>
      <c r="F13" s="1"/>
      <c r="G13" s="1"/>
      <c r="H13" s="2">
        <v>1.4E-2</v>
      </c>
      <c r="I13" s="1"/>
      <c r="J13" s="2" t="s">
        <v>26</v>
      </c>
      <c r="K13" s="1"/>
      <c r="L13" s="2" t="s">
        <v>26</v>
      </c>
    </row>
    <row r="14" spans="1:12" ht="15.75" customHeight="1" x14ac:dyDescent="0.25">
      <c r="A14" s="1"/>
      <c r="B14" s="2" t="s">
        <v>28</v>
      </c>
      <c r="C14" s="2">
        <v>11</v>
      </c>
      <c r="D14" s="1"/>
      <c r="E14" s="2">
        <v>0.57099999999999995</v>
      </c>
      <c r="F14" s="1"/>
      <c r="G14" s="1"/>
      <c r="H14" s="2">
        <v>1.4E-2</v>
      </c>
      <c r="I14" s="1"/>
      <c r="J14" s="2" t="s">
        <v>26</v>
      </c>
      <c r="K14" s="1"/>
      <c r="L14" s="2" t="s">
        <v>26</v>
      </c>
    </row>
    <row r="15" spans="1:12" ht="15.75" customHeight="1" x14ac:dyDescent="0.25">
      <c r="A15" s="1"/>
      <c r="B15" s="2" t="s">
        <v>187</v>
      </c>
      <c r="C15" s="2">
        <v>14</v>
      </c>
      <c r="D15" s="1"/>
      <c r="E15" s="2">
        <v>0.57099999999999995</v>
      </c>
      <c r="F15" s="1"/>
      <c r="G15" s="1"/>
      <c r="H15" s="2">
        <v>1.4E-2</v>
      </c>
      <c r="I15" s="1"/>
      <c r="J15" s="2" t="s">
        <v>26</v>
      </c>
      <c r="K15" s="1"/>
      <c r="L15" s="2" t="s">
        <v>26</v>
      </c>
    </row>
    <row r="16" spans="1:12" ht="15.75" customHeight="1" x14ac:dyDescent="0.25">
      <c r="A16" s="1"/>
      <c r="B16" s="2" t="s">
        <v>28</v>
      </c>
      <c r="C16" s="2">
        <v>61</v>
      </c>
      <c r="D16" s="1"/>
      <c r="E16" s="2">
        <v>0.55700000000000005</v>
      </c>
      <c r="F16" s="1"/>
      <c r="G16" s="1"/>
      <c r="H16" s="2">
        <v>1.4E-2</v>
      </c>
      <c r="I16" s="1"/>
      <c r="J16" s="2" t="s">
        <v>26</v>
      </c>
      <c r="K16" s="1"/>
      <c r="L16" s="2" t="s">
        <v>26</v>
      </c>
    </row>
    <row r="17" spans="1:12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customHeight="1" x14ac:dyDescent="0.25">
      <c r="A18" s="2" t="s">
        <v>188</v>
      </c>
      <c r="B18" s="1"/>
      <c r="C18" s="2">
        <v>3</v>
      </c>
      <c r="D18" s="1"/>
      <c r="E18" s="2">
        <v>0.27</v>
      </c>
      <c r="F18" s="1"/>
      <c r="G18" s="1"/>
      <c r="H18" s="2">
        <v>1.4E-2</v>
      </c>
      <c r="I18" s="1"/>
      <c r="J18" s="2" t="s">
        <v>26</v>
      </c>
      <c r="K18" s="1"/>
      <c r="L18" s="2" t="s">
        <v>26</v>
      </c>
    </row>
    <row r="19" spans="1:12" ht="15.75" customHeight="1" x14ac:dyDescent="0.25">
      <c r="A19" s="1"/>
      <c r="B19" s="1"/>
      <c r="C19" s="2">
        <v>17</v>
      </c>
      <c r="D19" s="1"/>
      <c r="E19" s="2">
        <v>0.27</v>
      </c>
      <c r="F19" s="1"/>
      <c r="G19" s="1"/>
      <c r="H19" s="2">
        <v>1.4E-2</v>
      </c>
      <c r="I19" s="1"/>
      <c r="J19" s="2" t="s">
        <v>26</v>
      </c>
      <c r="K19" s="1"/>
      <c r="L19" s="2" t="s">
        <v>26</v>
      </c>
    </row>
    <row r="20" spans="1:12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customHeight="1" x14ac:dyDescent="0.25">
      <c r="A21" s="2" t="s">
        <v>47</v>
      </c>
      <c r="B21" s="2" t="s">
        <v>190</v>
      </c>
      <c r="C21" s="2">
        <v>5</v>
      </c>
      <c r="D21" s="1"/>
      <c r="E21" s="2">
        <v>38.61</v>
      </c>
      <c r="F21" s="1"/>
      <c r="G21" s="2">
        <v>1.3875</v>
      </c>
      <c r="H21" s="2">
        <v>5.8399999999999997E-3</v>
      </c>
      <c r="I21" s="1"/>
      <c r="J21" s="2" t="s">
        <v>26</v>
      </c>
      <c r="K21" s="1"/>
      <c r="L21" s="2" t="s">
        <v>26</v>
      </c>
    </row>
    <row r="22" spans="1:12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 customHeight="1" x14ac:dyDescent="0.25">
      <c r="A23" s="2" t="s">
        <v>192</v>
      </c>
      <c r="B23" s="1"/>
      <c r="C23" s="2">
        <v>6</v>
      </c>
      <c r="D23" s="1"/>
      <c r="E23" s="2">
        <v>0.54200000000000004</v>
      </c>
      <c r="F23" s="1"/>
      <c r="G23" s="1"/>
      <c r="H23" s="2">
        <v>1.192E-2</v>
      </c>
      <c r="I23" s="1"/>
      <c r="J23" s="2" t="s">
        <v>26</v>
      </c>
      <c r="K23" s="1"/>
      <c r="L23" s="2" t="s">
        <v>26</v>
      </c>
    </row>
    <row r="24" spans="1:12" ht="15.75" customHeight="1" x14ac:dyDescent="0.25">
      <c r="A24" s="1"/>
      <c r="B24" s="1"/>
      <c r="C24" s="2">
        <v>8</v>
      </c>
      <c r="D24" s="1"/>
      <c r="E24" s="2">
        <v>0.54200000000000004</v>
      </c>
      <c r="F24" s="1"/>
      <c r="G24" s="2">
        <v>1.2436</v>
      </c>
      <c r="H24" s="2">
        <v>7.7200000000000003E-3</v>
      </c>
      <c r="I24" s="1"/>
      <c r="J24" s="2" t="s">
        <v>26</v>
      </c>
      <c r="K24" s="1"/>
      <c r="L24" s="2" t="s">
        <v>26</v>
      </c>
    </row>
    <row r="25" spans="1:12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customHeight="1" x14ac:dyDescent="0.25">
      <c r="A26" s="2" t="s">
        <v>44</v>
      </c>
      <c r="B26" s="2" t="s">
        <v>194</v>
      </c>
      <c r="C26" s="2">
        <v>12</v>
      </c>
      <c r="D26" s="1"/>
      <c r="E26" s="2">
        <v>1.585</v>
      </c>
      <c r="F26" s="1"/>
      <c r="G26" s="2">
        <v>1.2436</v>
      </c>
      <c r="H26" s="2">
        <v>7.7200000000000003E-3</v>
      </c>
      <c r="I26" s="1"/>
      <c r="J26" s="2" t="s">
        <v>26</v>
      </c>
      <c r="K26" s="1"/>
      <c r="L26" s="2" t="s">
        <v>26</v>
      </c>
    </row>
    <row r="27" spans="1:12" ht="15.75" customHeight="1" x14ac:dyDescent="0.25">
      <c r="A27" s="2" t="s">
        <v>47</v>
      </c>
      <c r="B27" s="2" t="s">
        <v>194</v>
      </c>
      <c r="C27" s="2">
        <v>12</v>
      </c>
      <c r="D27" s="1"/>
      <c r="E27" s="2">
        <v>1.585</v>
      </c>
      <c r="F27" s="1"/>
      <c r="G27" s="2">
        <v>1.3875</v>
      </c>
      <c r="H27" s="2">
        <v>5.8399999999999997E-3</v>
      </c>
      <c r="I27" s="1"/>
      <c r="J27" s="2" t="s">
        <v>26</v>
      </c>
      <c r="K27" s="1"/>
      <c r="L27" s="2" t="s">
        <v>26</v>
      </c>
    </row>
    <row r="28" spans="1:1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customHeight="1" x14ac:dyDescent="0.25">
      <c r="A29" s="2" t="s">
        <v>196</v>
      </c>
      <c r="B29" s="1"/>
      <c r="C29" s="2">
        <v>13</v>
      </c>
      <c r="D29" s="1"/>
      <c r="E29" s="2">
        <v>0.83299999999999996</v>
      </c>
      <c r="F29" s="1"/>
      <c r="G29" s="1"/>
      <c r="H29" s="2">
        <v>1.4E-2</v>
      </c>
      <c r="I29" s="1"/>
      <c r="J29" s="2" t="s">
        <v>26</v>
      </c>
      <c r="K29" s="1"/>
      <c r="L29" s="2" t="s">
        <v>26</v>
      </c>
    </row>
    <row r="30" spans="1:12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 customHeight="1" x14ac:dyDescent="0.25">
      <c r="A31" s="2" t="s">
        <v>198</v>
      </c>
      <c r="B31" s="1"/>
      <c r="C31" s="2">
        <v>15</v>
      </c>
      <c r="D31" s="1"/>
      <c r="E31" s="2">
        <v>0.57899999999999996</v>
      </c>
      <c r="F31" s="1"/>
      <c r="G31" s="1"/>
      <c r="H31" s="2">
        <v>1.192E-2</v>
      </c>
      <c r="I31" s="1"/>
      <c r="J31" s="2" t="s">
        <v>26</v>
      </c>
      <c r="K31" s="1"/>
      <c r="L31" s="2" t="s">
        <v>26</v>
      </c>
    </row>
    <row r="32" spans="1:1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 customHeight="1" x14ac:dyDescent="0.25">
      <c r="A33" s="2" t="s">
        <v>47</v>
      </c>
      <c r="B33" s="1"/>
      <c r="C33" s="2">
        <v>63</v>
      </c>
      <c r="D33" s="1"/>
      <c r="E33" s="2">
        <v>3.4550000000000001</v>
      </c>
      <c r="F33" s="1"/>
      <c r="G33" s="2">
        <v>1.3875</v>
      </c>
      <c r="H33" s="2">
        <v>5.8399999999999997E-3</v>
      </c>
      <c r="I33" s="1"/>
      <c r="J33" s="2" t="s">
        <v>26</v>
      </c>
      <c r="K33" s="1"/>
      <c r="L33" s="2" t="s">
        <v>26</v>
      </c>
    </row>
    <row r="34" spans="1:12" ht="15.75" customHeight="1" x14ac:dyDescent="0.25">
      <c r="A34" s="2" t="s">
        <v>44</v>
      </c>
      <c r="B34" s="1"/>
      <c r="C34" s="2">
        <v>65</v>
      </c>
      <c r="D34" s="1"/>
      <c r="E34" s="2">
        <v>3.4550000000000001</v>
      </c>
      <c r="F34" s="1"/>
      <c r="G34" s="2">
        <v>1.2436</v>
      </c>
      <c r="H34" s="2">
        <v>7.7200000000000003E-3</v>
      </c>
      <c r="I34" s="1"/>
      <c r="J34" s="2" t="s">
        <v>26</v>
      </c>
      <c r="K34" s="1"/>
      <c r="L34" s="2" t="s">
        <v>26</v>
      </c>
    </row>
    <row r="35" spans="1:12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customHeight="1" x14ac:dyDescent="0.25">
      <c r="A36" s="2" t="s">
        <v>47</v>
      </c>
      <c r="B36" s="2" t="s">
        <v>202</v>
      </c>
      <c r="C36" s="2">
        <v>70</v>
      </c>
      <c r="D36" s="1"/>
      <c r="E36" s="2">
        <v>158.36600000000001</v>
      </c>
      <c r="F36" s="1"/>
      <c r="G36" s="2">
        <v>1.3875</v>
      </c>
      <c r="H36" s="2">
        <v>5.8399999999999997E-3</v>
      </c>
      <c r="I36" s="1"/>
      <c r="J36" s="2" t="s">
        <v>26</v>
      </c>
      <c r="K36" s="1"/>
      <c r="L36" s="2" t="s">
        <v>26</v>
      </c>
    </row>
    <row r="37" spans="1:12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customHeight="1" x14ac:dyDescent="0.25">
      <c r="A38" s="2" t="s">
        <v>203</v>
      </c>
      <c r="B38" s="1"/>
      <c r="C38" s="2" t="s">
        <v>204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15.75" customHeight="1" x14ac:dyDescent="0.25">
      <c r="A39" s="14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customHeight="1" x14ac:dyDescent="0.25">
      <c r="A40" s="46" t="s">
        <v>209</v>
      </c>
      <c r="B40" s="47"/>
      <c r="C40" s="47"/>
      <c r="D40" s="47"/>
      <c r="E40" s="47"/>
      <c r="F40" s="47"/>
      <c r="G40" s="1"/>
      <c r="H40" s="1"/>
      <c r="I40" s="1"/>
      <c r="J40" s="1"/>
      <c r="K40" s="1"/>
      <c r="L40" s="1"/>
    </row>
    <row r="41" spans="1:12" ht="15.75" customHeight="1" x14ac:dyDescent="0.25">
      <c r="A41" s="46" t="s">
        <v>211</v>
      </c>
      <c r="B41" s="47"/>
      <c r="C41" s="47"/>
      <c r="D41" s="47"/>
      <c r="E41" s="47"/>
      <c r="F41" s="47"/>
      <c r="G41" s="1"/>
      <c r="H41" s="1"/>
      <c r="I41" s="1"/>
      <c r="J41" s="1"/>
      <c r="K41" s="1"/>
      <c r="L41" s="1"/>
    </row>
  </sheetData>
  <mergeCells count="6">
    <mergeCell ref="A41:F41"/>
    <mergeCell ref="E8:F8"/>
    <mergeCell ref="C1:H1"/>
    <mergeCell ref="C2:H2"/>
    <mergeCell ref="C3:F3"/>
    <mergeCell ref="A40:F40"/>
  </mergeCells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/>
  </sheetViews>
  <sheetFormatPr defaultColWidth="14.42578125" defaultRowHeight="15.75" customHeight="1" x14ac:dyDescent="0.2"/>
  <cols>
    <col min="1" max="1" width="37" customWidth="1"/>
    <col min="2" max="2" width="44.85546875" customWidth="1"/>
    <col min="3" max="3" width="39.7109375" customWidth="1"/>
    <col min="5" max="5" width="28.140625" customWidth="1"/>
    <col min="6" max="6" width="19.85546875" customWidth="1"/>
    <col min="9" max="9" width="29.28515625" customWidth="1"/>
    <col min="10" max="10" width="23.7109375" customWidth="1"/>
  </cols>
  <sheetData>
    <row r="1" spans="1:10" ht="15.75" customHeight="1" x14ac:dyDescent="0.2">
      <c r="B1" s="4" t="s">
        <v>29</v>
      </c>
    </row>
    <row r="2" spans="1:10" ht="15.75" customHeight="1" x14ac:dyDescent="0.2">
      <c r="B2" s="4" t="s">
        <v>30</v>
      </c>
    </row>
    <row r="3" spans="1:10" ht="15.75" customHeight="1" x14ac:dyDescent="0.2">
      <c r="B3" s="4" t="s">
        <v>31</v>
      </c>
    </row>
    <row r="5" spans="1:10" ht="15.75" customHeight="1" x14ac:dyDescent="0.2">
      <c r="A5" s="4" t="s">
        <v>32</v>
      </c>
    </row>
    <row r="6" spans="1:10" ht="15.75" customHeight="1" x14ac:dyDescent="0.2">
      <c r="A6" s="5" t="s">
        <v>33</v>
      </c>
      <c r="B6" s="6"/>
      <c r="C6" s="6"/>
      <c r="E6" s="5" t="s">
        <v>34</v>
      </c>
      <c r="F6" s="4" t="s">
        <v>35</v>
      </c>
      <c r="I6" s="5" t="s">
        <v>36</v>
      </c>
      <c r="J6" s="5"/>
    </row>
    <row r="7" spans="1:10" ht="15.75" customHeight="1" x14ac:dyDescent="0.2">
      <c r="A7" s="4" t="s">
        <v>37</v>
      </c>
      <c r="C7" s="7">
        <v>28.5</v>
      </c>
      <c r="D7" s="7"/>
      <c r="E7" s="4" t="s">
        <v>38</v>
      </c>
      <c r="I7" s="8" t="s">
        <v>39</v>
      </c>
      <c r="J7" s="8" t="s">
        <v>40</v>
      </c>
    </row>
    <row r="8" spans="1:10" ht="15.75" customHeight="1" x14ac:dyDescent="0.2">
      <c r="A8" s="4" t="s">
        <v>41</v>
      </c>
      <c r="C8" s="7">
        <v>57</v>
      </c>
      <c r="E8" s="4" t="s">
        <v>42</v>
      </c>
      <c r="I8" s="4" t="s">
        <v>25</v>
      </c>
      <c r="J8" s="9">
        <v>1.4E-2</v>
      </c>
    </row>
    <row r="9" spans="1:10" ht="15.75" customHeight="1" x14ac:dyDescent="0.2">
      <c r="A9" s="4" t="s">
        <v>43</v>
      </c>
      <c r="C9" s="7">
        <v>114</v>
      </c>
      <c r="I9" s="4" t="s">
        <v>44</v>
      </c>
      <c r="J9" s="9">
        <v>1.192E-2</v>
      </c>
    </row>
    <row r="10" spans="1:10" ht="15.75" customHeight="1" x14ac:dyDescent="0.2">
      <c r="A10" s="5" t="s">
        <v>45</v>
      </c>
      <c r="B10" s="5" t="s">
        <v>46</v>
      </c>
      <c r="C10" s="5" t="s">
        <v>45</v>
      </c>
      <c r="D10" s="5" t="s">
        <v>45</v>
      </c>
      <c r="E10" s="5" t="s">
        <v>45</v>
      </c>
      <c r="I10" s="4" t="s">
        <v>47</v>
      </c>
      <c r="J10" s="9">
        <v>8.6599999999999993E-3</v>
      </c>
    </row>
    <row r="11" spans="1:10" ht="15.75" customHeight="1" x14ac:dyDescent="0.2">
      <c r="A11" s="4" t="s">
        <v>48</v>
      </c>
      <c r="I11" s="4" t="s">
        <v>49</v>
      </c>
      <c r="J11" s="9" t="s">
        <v>50</v>
      </c>
    </row>
    <row r="12" spans="1:10" ht="15.75" customHeight="1" x14ac:dyDescent="0.2">
      <c r="A12" s="5" t="s">
        <v>51</v>
      </c>
      <c r="I12" s="4" t="s">
        <v>52</v>
      </c>
      <c r="J12" s="9" t="s">
        <v>53</v>
      </c>
    </row>
    <row r="13" spans="1:10" ht="15.75" customHeight="1" x14ac:dyDescent="0.2">
      <c r="A13" s="4" t="s">
        <v>25</v>
      </c>
      <c r="C13" s="4" t="s">
        <v>44</v>
      </c>
      <c r="E13" s="4" t="s">
        <v>54</v>
      </c>
      <c r="I13" s="4" t="s">
        <v>55</v>
      </c>
      <c r="J13" s="10" t="s">
        <v>56</v>
      </c>
    </row>
    <row r="14" spans="1:10" ht="15.75" customHeight="1" x14ac:dyDescent="0.2">
      <c r="A14" s="4" t="s">
        <v>57</v>
      </c>
      <c r="E14" s="4" t="s">
        <v>2</v>
      </c>
      <c r="F14" s="4" t="s">
        <v>58</v>
      </c>
    </row>
    <row r="15" spans="1:10" ht="15.75" customHeight="1" x14ac:dyDescent="0.2">
      <c r="A15" s="4" t="s">
        <v>59</v>
      </c>
      <c r="B15" s="7">
        <v>17.22</v>
      </c>
      <c r="C15" s="7">
        <v>18.260000000000002</v>
      </c>
      <c r="E15" s="4" t="s">
        <v>60</v>
      </c>
    </row>
    <row r="16" spans="1:10" ht="15.75" customHeight="1" x14ac:dyDescent="0.2">
      <c r="A16" s="4" t="s">
        <v>61</v>
      </c>
      <c r="B16" s="7">
        <v>5.62</v>
      </c>
      <c r="E16" s="4" t="s">
        <v>62</v>
      </c>
      <c r="F16" s="4" t="s">
        <v>63</v>
      </c>
    </row>
    <row r="17" spans="1:6" ht="15.75" customHeight="1" x14ac:dyDescent="0.2">
      <c r="E17" s="4" t="s">
        <v>64</v>
      </c>
      <c r="F17" s="4" t="s">
        <v>65</v>
      </c>
    </row>
    <row r="18" spans="1:6" ht="15.75" customHeight="1" x14ac:dyDescent="0.2">
      <c r="A18" s="4" t="s">
        <v>66</v>
      </c>
    </row>
    <row r="19" spans="1:6" ht="15.75" customHeight="1" x14ac:dyDescent="0.2">
      <c r="A19" s="4" t="s">
        <v>67</v>
      </c>
      <c r="B19" s="4">
        <v>0.11799</v>
      </c>
      <c r="C19" s="4">
        <v>0.11924999999999999</v>
      </c>
    </row>
    <row r="20" spans="1:6" ht="15.75" customHeight="1" x14ac:dyDescent="0.2">
      <c r="A20" s="4" t="s">
        <v>68</v>
      </c>
      <c r="B20" s="4">
        <v>0.17041000000000001</v>
      </c>
      <c r="C20" s="4">
        <v>0.16511999999999999</v>
      </c>
    </row>
    <row r="21" spans="1:6" ht="15.75" customHeight="1" x14ac:dyDescent="0.2">
      <c r="A21" s="4" t="s">
        <v>69</v>
      </c>
      <c r="B21" s="4">
        <v>0.32014999999999999</v>
      </c>
      <c r="C21" s="4">
        <v>0.29631999999999997</v>
      </c>
    </row>
    <row r="22" spans="1:6" ht="15.75" customHeight="1" x14ac:dyDescent="0.2">
      <c r="A22" s="4" t="s">
        <v>70</v>
      </c>
      <c r="B22" s="5" t="s">
        <v>71</v>
      </c>
      <c r="C22" s="5" t="s">
        <v>45</v>
      </c>
      <c r="D22" s="5" t="s">
        <v>45</v>
      </c>
    </row>
    <row r="23" spans="1:6" ht="15.75" customHeight="1" x14ac:dyDescent="0.2">
      <c r="A23" s="4" t="s">
        <v>72</v>
      </c>
    </row>
    <row r="24" spans="1:6" ht="15.75" customHeight="1" x14ac:dyDescent="0.2">
      <c r="A24" s="5" t="s">
        <v>73</v>
      </c>
    </row>
    <row r="25" spans="1:6" ht="15.75" customHeight="1" x14ac:dyDescent="0.2">
      <c r="A25" s="4"/>
      <c r="B25" s="8" t="s">
        <v>74</v>
      </c>
      <c r="C25" s="8" t="s">
        <v>75</v>
      </c>
    </row>
    <row r="26" spans="1:6" ht="15.75" customHeight="1" x14ac:dyDescent="0.2">
      <c r="A26" s="4" t="s">
        <v>76</v>
      </c>
      <c r="B26" s="4" t="s">
        <v>77</v>
      </c>
      <c r="C26" s="4" t="s">
        <v>78</v>
      </c>
    </row>
    <row r="27" spans="1:6" ht="15.75" customHeight="1" x14ac:dyDescent="0.2">
      <c r="A27" s="4" t="s">
        <v>79</v>
      </c>
      <c r="B27" s="4" t="s">
        <v>80</v>
      </c>
      <c r="C27" s="4" t="s">
        <v>81</v>
      </c>
    </row>
    <row r="28" spans="1:6" ht="15.75" customHeight="1" x14ac:dyDescent="0.2">
      <c r="A28" s="4" t="s">
        <v>82</v>
      </c>
      <c r="B28" s="4" t="s">
        <v>83</v>
      </c>
      <c r="C28" s="4" t="s">
        <v>84</v>
      </c>
    </row>
    <row r="29" spans="1:6" ht="15.75" customHeight="1" x14ac:dyDescent="0.2">
      <c r="A29" s="4"/>
      <c r="B29" s="8" t="s">
        <v>85</v>
      </c>
    </row>
    <row r="30" spans="1:6" ht="15.75" customHeight="1" x14ac:dyDescent="0.2">
      <c r="A30" s="4" t="s">
        <v>76</v>
      </c>
      <c r="B30" s="4" t="s">
        <v>86</v>
      </c>
    </row>
    <row r="31" spans="1:6" ht="15.75" customHeight="1" x14ac:dyDescent="0.2">
      <c r="A31" s="4" t="s">
        <v>79</v>
      </c>
      <c r="B31" s="4" t="s">
        <v>80</v>
      </c>
    </row>
    <row r="32" spans="1:6" ht="15.75" customHeight="1" x14ac:dyDescent="0.2">
      <c r="A32" s="4" t="s">
        <v>82</v>
      </c>
      <c r="B32" s="11" t="s">
        <v>87</v>
      </c>
      <c r="C32" s="11">
        <v>1.38E-2</v>
      </c>
    </row>
    <row r="33" spans="1:3" ht="15.75" customHeight="1" x14ac:dyDescent="0.2">
      <c r="A33" s="4" t="s">
        <v>88</v>
      </c>
      <c r="B33" s="4" t="s">
        <v>89</v>
      </c>
      <c r="C33" s="4" t="s">
        <v>90</v>
      </c>
    </row>
    <row r="34" spans="1:3" ht="15.75" customHeight="1" x14ac:dyDescent="0.2">
      <c r="A34" s="4"/>
      <c r="B34" s="4"/>
    </row>
    <row r="35" spans="1:3" ht="15.75" customHeight="1" x14ac:dyDescent="0.2">
      <c r="A35" s="4"/>
      <c r="B35" s="4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/>
  </sheetViews>
  <sheetFormatPr defaultColWidth="14.42578125" defaultRowHeight="15.75" customHeight="1" x14ac:dyDescent="0.2"/>
  <cols>
    <col min="1" max="1" width="28.85546875" customWidth="1"/>
  </cols>
  <sheetData>
    <row r="3" spans="1:3" ht="15.75" customHeight="1" x14ac:dyDescent="0.2">
      <c r="C3" s="4" t="s">
        <v>91</v>
      </c>
    </row>
    <row r="4" spans="1:3" ht="15.75" customHeight="1" x14ac:dyDescent="0.2">
      <c r="C4" s="4" t="s">
        <v>92</v>
      </c>
    </row>
    <row r="7" spans="1:3" ht="15.75" customHeight="1" x14ac:dyDescent="0.2">
      <c r="A7" s="4" t="s">
        <v>93</v>
      </c>
    </row>
    <row r="8" spans="1:3" ht="15.75" customHeight="1" x14ac:dyDescent="0.2">
      <c r="A8" s="4" t="s">
        <v>94</v>
      </c>
    </row>
    <row r="10" spans="1:3" ht="15.75" customHeight="1" x14ac:dyDescent="0.2">
      <c r="A10" s="4" t="s">
        <v>95</v>
      </c>
    </row>
    <row r="12" spans="1:3" ht="15.75" customHeight="1" x14ac:dyDescent="0.2">
      <c r="A12" s="4" t="s">
        <v>96</v>
      </c>
    </row>
    <row r="13" spans="1:3" ht="15.75" customHeight="1" x14ac:dyDescent="0.2">
      <c r="A13" s="4" t="s">
        <v>97</v>
      </c>
    </row>
    <row r="15" spans="1:3" ht="15.75" customHeight="1" x14ac:dyDescent="0.2">
      <c r="A15" s="4" t="s">
        <v>98</v>
      </c>
    </row>
    <row r="17" spans="1:1" ht="15.75" customHeight="1" x14ac:dyDescent="0.2">
      <c r="A17" s="4" t="s">
        <v>96</v>
      </c>
    </row>
    <row r="18" spans="1:1" ht="15.75" customHeight="1" x14ac:dyDescent="0.2">
      <c r="A18" s="4" t="s">
        <v>99</v>
      </c>
    </row>
    <row r="20" spans="1:1" ht="15.75" customHeight="1" x14ac:dyDescent="0.2">
      <c r="A20" s="4" t="s">
        <v>100</v>
      </c>
    </row>
    <row r="22" spans="1:1" ht="15.75" customHeight="1" x14ac:dyDescent="0.2">
      <c r="A22" s="4" t="s">
        <v>96</v>
      </c>
    </row>
    <row r="23" spans="1:1" ht="15.75" customHeight="1" x14ac:dyDescent="0.2">
      <c r="A23" s="4" t="s">
        <v>101</v>
      </c>
    </row>
    <row r="25" spans="1:1" ht="15.75" customHeight="1" x14ac:dyDescent="0.2">
      <c r="A25" s="4" t="s">
        <v>102</v>
      </c>
    </row>
    <row r="27" spans="1:1" ht="15.75" customHeight="1" x14ac:dyDescent="0.2">
      <c r="A27" s="4"/>
    </row>
    <row r="28" spans="1:1" ht="15.75" customHeight="1" x14ac:dyDescent="0.2">
      <c r="A28" s="4"/>
    </row>
    <row r="29" spans="1:1" ht="15.75" customHeight="1" x14ac:dyDescent="0.2">
      <c r="A29" s="4"/>
    </row>
    <row r="30" spans="1:1" ht="15.75" customHeight="1" x14ac:dyDescent="0.2">
      <c r="A30" s="4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"/>
  <sheetViews>
    <sheetView workbookViewId="0"/>
  </sheetViews>
  <sheetFormatPr defaultColWidth="14.42578125" defaultRowHeight="15.75" customHeight="1" x14ac:dyDescent="0.2"/>
  <cols>
    <col min="1" max="1" width="33.28515625" customWidth="1"/>
    <col min="2" max="2" width="26.85546875" customWidth="1"/>
  </cols>
  <sheetData>
    <row r="4" spans="1:2" ht="15.75" customHeight="1" x14ac:dyDescent="0.2">
      <c r="B4" s="4" t="s">
        <v>103</v>
      </c>
    </row>
    <row r="5" spans="1:2" ht="15.75" customHeight="1" x14ac:dyDescent="0.2">
      <c r="B5" s="4" t="s">
        <v>104</v>
      </c>
    </row>
    <row r="8" spans="1:2" ht="15.75" customHeight="1" x14ac:dyDescent="0.2">
      <c r="A8" s="4" t="s">
        <v>105</v>
      </c>
    </row>
    <row r="9" spans="1:2" ht="15.75" customHeight="1" x14ac:dyDescent="0.2">
      <c r="A9" s="4" t="s">
        <v>106</v>
      </c>
      <c r="B9" s="4" t="s">
        <v>107</v>
      </c>
    </row>
    <row r="10" spans="1:2" ht="15.75" customHeight="1" x14ac:dyDescent="0.2">
      <c r="A10" s="4" t="s">
        <v>108</v>
      </c>
    </row>
    <row r="11" spans="1:2" ht="15.75" customHeight="1" x14ac:dyDescent="0.2">
      <c r="A11" s="4" t="s">
        <v>109</v>
      </c>
      <c r="B11" s="4" t="s">
        <v>110</v>
      </c>
    </row>
    <row r="12" spans="1:2" ht="15.75" customHeight="1" x14ac:dyDescent="0.2">
      <c r="A12" s="4" t="s">
        <v>111</v>
      </c>
      <c r="B12" s="4" t="s">
        <v>112</v>
      </c>
    </row>
    <row r="13" spans="1:2" ht="15.75" customHeight="1" x14ac:dyDescent="0.2">
      <c r="A13" s="4" t="s">
        <v>113</v>
      </c>
      <c r="B13" s="4" t="s">
        <v>114</v>
      </c>
    </row>
    <row r="14" spans="1:2" ht="15.75" customHeight="1" x14ac:dyDescent="0.2">
      <c r="A14" s="4" t="s">
        <v>115</v>
      </c>
      <c r="B14" s="4" t="s">
        <v>116</v>
      </c>
    </row>
    <row r="15" spans="1:2" ht="15.75" customHeight="1" x14ac:dyDescent="0.2">
      <c r="A15" s="4" t="s">
        <v>117</v>
      </c>
      <c r="B15" s="4" t="s">
        <v>118</v>
      </c>
    </row>
    <row r="17" spans="2:3" ht="15.75" customHeight="1" x14ac:dyDescent="0.2">
      <c r="C17" s="4" t="s">
        <v>119</v>
      </c>
    </row>
    <row r="18" spans="2:3" ht="15.75" customHeight="1" x14ac:dyDescent="0.2">
      <c r="B18" s="4" t="s">
        <v>120</v>
      </c>
      <c r="C18" s="4" t="s">
        <v>121</v>
      </c>
    </row>
    <row r="20" spans="2:3" ht="15.75" customHeight="1" x14ac:dyDescent="0.2">
      <c r="B20" s="4" t="s">
        <v>122</v>
      </c>
    </row>
    <row r="21" spans="2:3" ht="15.75" customHeight="1" x14ac:dyDescent="0.2">
      <c r="B21" s="4" t="s">
        <v>123</v>
      </c>
      <c r="C21" s="4" t="s">
        <v>124</v>
      </c>
    </row>
    <row r="22" spans="2:3" ht="15.75" customHeight="1" x14ac:dyDescent="0.2">
      <c r="B22" s="4" t="s">
        <v>125</v>
      </c>
      <c r="C22" s="4" t="s">
        <v>126</v>
      </c>
    </row>
    <row r="24" spans="2:3" ht="15.75" customHeight="1" x14ac:dyDescent="0.2">
      <c r="B24" s="4"/>
    </row>
    <row r="25" spans="2:3" ht="15.75" customHeight="1" x14ac:dyDescent="0.2">
      <c r="B25" s="4"/>
    </row>
    <row r="26" spans="2:3" ht="15.75" customHeight="1" x14ac:dyDescent="0.2">
      <c r="B26" s="4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7"/>
  <sheetViews>
    <sheetView workbookViewId="0"/>
  </sheetViews>
  <sheetFormatPr defaultColWidth="14.42578125" defaultRowHeight="15.75" customHeight="1" x14ac:dyDescent="0.2"/>
  <cols>
    <col min="1" max="1" width="35.85546875" customWidth="1"/>
  </cols>
  <sheetData>
    <row r="6" spans="1:2" ht="15.75" customHeight="1" x14ac:dyDescent="0.2">
      <c r="B6" s="4" t="s">
        <v>127</v>
      </c>
    </row>
    <row r="7" spans="1:2" ht="15.75" customHeight="1" x14ac:dyDescent="0.2">
      <c r="B7" s="4" t="s">
        <v>128</v>
      </c>
    </row>
    <row r="9" spans="1:2" ht="15.75" customHeight="1" x14ac:dyDescent="0.2">
      <c r="A9" s="4" t="s">
        <v>129</v>
      </c>
    </row>
    <row r="10" spans="1:2" ht="15.75" customHeight="1" x14ac:dyDescent="0.2">
      <c r="A10" s="4" t="s">
        <v>130</v>
      </c>
      <c r="B10" s="4" t="s">
        <v>131</v>
      </c>
    </row>
    <row r="11" spans="1:2" ht="15.75" customHeight="1" x14ac:dyDescent="0.2">
      <c r="A11" s="4" t="s">
        <v>132</v>
      </c>
    </row>
    <row r="12" spans="1:2" ht="15.75" customHeight="1" x14ac:dyDescent="0.2">
      <c r="A12" s="4" t="s">
        <v>133</v>
      </c>
      <c r="B12" s="4" t="s">
        <v>131</v>
      </c>
    </row>
    <row r="13" spans="1:2" ht="15.75" customHeight="1" x14ac:dyDescent="0.2">
      <c r="A13" s="4" t="s">
        <v>134</v>
      </c>
      <c r="B13" s="4" t="s">
        <v>135</v>
      </c>
    </row>
    <row r="15" spans="1:2" ht="15.75" customHeight="1" x14ac:dyDescent="0.2">
      <c r="A15" s="4" t="s">
        <v>136</v>
      </c>
    </row>
    <row r="16" spans="1:2" ht="15.75" customHeight="1" x14ac:dyDescent="0.2">
      <c r="A16" s="4" t="s">
        <v>133</v>
      </c>
      <c r="B16" s="4" t="s">
        <v>137</v>
      </c>
    </row>
    <row r="17" spans="1:2" ht="15.75" customHeight="1" x14ac:dyDescent="0.2">
      <c r="A17" s="4" t="s">
        <v>138</v>
      </c>
      <c r="B17" s="4" t="s">
        <v>139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7"/>
  <sheetViews>
    <sheetView workbookViewId="0"/>
  </sheetViews>
  <sheetFormatPr defaultColWidth="14.42578125" defaultRowHeight="15.75" customHeight="1" x14ac:dyDescent="0.2"/>
  <cols>
    <col min="1" max="1" width="24.85546875" customWidth="1"/>
  </cols>
  <sheetData>
    <row r="6" spans="1:2" ht="15.75" customHeight="1" x14ac:dyDescent="0.2">
      <c r="B6" s="4" t="s">
        <v>140</v>
      </c>
    </row>
    <row r="7" spans="1:2" ht="15.75" customHeight="1" x14ac:dyDescent="0.2">
      <c r="B7" s="4" t="s">
        <v>141</v>
      </c>
    </row>
    <row r="9" spans="1:2" ht="15.75" customHeight="1" x14ac:dyDescent="0.2">
      <c r="A9" s="4" t="s">
        <v>142</v>
      </c>
    </row>
    <row r="10" spans="1:2" ht="15.75" customHeight="1" x14ac:dyDescent="0.2">
      <c r="A10" s="4" t="s">
        <v>130</v>
      </c>
      <c r="B10" s="4" t="s">
        <v>143</v>
      </c>
    </row>
    <row r="11" spans="1:2" ht="15.75" customHeight="1" x14ac:dyDescent="0.2">
      <c r="A11" s="4" t="s">
        <v>144</v>
      </c>
    </row>
    <row r="12" spans="1:2" ht="15.75" customHeight="1" x14ac:dyDescent="0.2">
      <c r="A12" s="4" t="s">
        <v>133</v>
      </c>
      <c r="B12" s="4" t="s">
        <v>145</v>
      </c>
    </row>
    <row r="13" spans="1:2" ht="15.75" customHeight="1" x14ac:dyDescent="0.2">
      <c r="A13" s="4" t="s">
        <v>134</v>
      </c>
      <c r="B13" s="4" t="s">
        <v>146</v>
      </c>
    </row>
    <row r="15" spans="1:2" ht="15.75" customHeight="1" x14ac:dyDescent="0.2">
      <c r="A15" s="4"/>
    </row>
    <row r="16" spans="1:2" ht="15.75" customHeight="1" x14ac:dyDescent="0.2">
      <c r="A16" s="4"/>
      <c r="B16" s="4"/>
    </row>
    <row r="17" spans="1:2" ht="15.75" customHeight="1" x14ac:dyDescent="0.2">
      <c r="A17" s="4"/>
      <c r="B17" s="4"/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defaultColWidth="14.42578125" defaultRowHeight="15.75" customHeight="1" x14ac:dyDescent="0.2"/>
  <cols>
    <col min="1" max="1" width="25.42578125" customWidth="1"/>
  </cols>
  <sheetData>
    <row r="6" spans="1:2" ht="15.75" customHeight="1" x14ac:dyDescent="0.2">
      <c r="B6" s="4" t="s">
        <v>140</v>
      </c>
    </row>
    <row r="7" spans="1:2" ht="15.75" customHeight="1" x14ac:dyDescent="0.2">
      <c r="B7" s="4" t="s">
        <v>147</v>
      </c>
    </row>
    <row r="8" spans="1:2" ht="15.75" customHeight="1" x14ac:dyDescent="0.2">
      <c r="A8" s="4"/>
    </row>
    <row r="9" spans="1:2" ht="15.75" customHeight="1" x14ac:dyDescent="0.2">
      <c r="A9" s="4" t="s">
        <v>148</v>
      </c>
    </row>
    <row r="10" spans="1:2" ht="15.75" customHeight="1" x14ac:dyDescent="0.2">
      <c r="A10" s="4" t="s">
        <v>130</v>
      </c>
      <c r="B10" s="4" t="s">
        <v>149</v>
      </c>
    </row>
    <row r="11" spans="1:2" ht="15.75" customHeight="1" x14ac:dyDescent="0.2">
      <c r="A11" s="4" t="s">
        <v>144</v>
      </c>
    </row>
    <row r="12" spans="1:2" ht="15.75" customHeight="1" x14ac:dyDescent="0.2">
      <c r="A12" s="4" t="s">
        <v>133</v>
      </c>
      <c r="B12" s="4" t="s">
        <v>150</v>
      </c>
    </row>
    <row r="13" spans="1:2" ht="15.75" customHeight="1" x14ac:dyDescent="0.2">
      <c r="A13" s="4" t="s">
        <v>134</v>
      </c>
      <c r="B13" s="4" t="s">
        <v>151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defaultColWidth="14.42578125" defaultRowHeight="15.75" customHeight="1" x14ac:dyDescent="0.2"/>
  <cols>
    <col min="1" max="1" width="19.140625" customWidth="1"/>
  </cols>
  <sheetData>
    <row r="6" spans="1:2" ht="15.75" customHeight="1" x14ac:dyDescent="0.2">
      <c r="B6" s="4" t="s">
        <v>140</v>
      </c>
    </row>
    <row r="7" spans="1:2" ht="15.75" customHeight="1" x14ac:dyDescent="0.2">
      <c r="B7" s="4" t="s">
        <v>152</v>
      </c>
    </row>
    <row r="9" spans="1:2" ht="15.75" customHeight="1" x14ac:dyDescent="0.2">
      <c r="A9" s="4" t="s">
        <v>148</v>
      </c>
    </row>
    <row r="10" spans="1:2" ht="15.75" customHeight="1" x14ac:dyDescent="0.2">
      <c r="A10" s="4" t="s">
        <v>153</v>
      </c>
      <c r="B10" s="4" t="s">
        <v>154</v>
      </c>
    </row>
    <row r="11" spans="1:2" ht="15.75" customHeight="1" x14ac:dyDescent="0.2">
      <c r="A11" s="4" t="s">
        <v>155</v>
      </c>
    </row>
    <row r="12" spans="1:2" ht="15.75" customHeight="1" x14ac:dyDescent="0.2">
      <c r="A12" s="4" t="s">
        <v>133</v>
      </c>
      <c r="B12" s="4" t="s">
        <v>154</v>
      </c>
    </row>
    <row r="13" spans="1:2" ht="15.75" customHeight="1" x14ac:dyDescent="0.2">
      <c r="A13" s="4" t="s">
        <v>134</v>
      </c>
      <c r="B13" s="4" t="s">
        <v>156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Tariff Summaries</vt:lpstr>
      <vt:lpstr>GMP Non-Bypassables</vt:lpstr>
      <vt:lpstr>VEC</vt:lpstr>
      <vt:lpstr>BED TOU Rates</vt:lpstr>
      <vt:lpstr>Stowe TOU Rates</vt:lpstr>
      <vt:lpstr>Barton</vt:lpstr>
      <vt:lpstr>Northfield Electric</vt:lpstr>
      <vt:lpstr>Swanton Village</vt:lpstr>
      <vt:lpstr>Hardwick</vt:lpstr>
      <vt:lpstr>Enosburg</vt:lpstr>
      <vt:lpstr>Jacksonville</vt:lpstr>
      <vt:lpstr>Johnson</vt:lpstr>
      <vt:lpstr>Ludlow</vt:lpstr>
      <vt:lpstr>Lyndonville</vt:lpstr>
      <vt:lpstr>Morrisville</vt:lpstr>
      <vt:lpstr>Hyde Park</vt:lpstr>
      <vt:lpstr>Orleans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Ansley</dc:creator>
  <cp:lastModifiedBy>Ansley</cp:lastModifiedBy>
  <cp:lastPrinted>2017-02-02T20:54:32Z</cp:lastPrinted>
  <dcterms:created xsi:type="dcterms:W3CDTF">2017-01-27T15:19:13Z</dcterms:created>
  <dcterms:modified xsi:type="dcterms:W3CDTF">2017-02-02T20:58:19Z</dcterms:modified>
</cp:coreProperties>
</file>